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D7E444CD-9D7A-4BED-A829-3F58C8FFCE5C}" xr6:coauthVersionLast="47" xr6:coauthVersionMax="47" xr10:uidLastSave="{00000000-0000-0000-0000-000000000000}"/>
  <bookViews>
    <workbookView xWindow="-108" yWindow="-108" windowWidth="23256" windowHeight="13896" xr2:uid="{91C90ABB-F4ED-494B-A876-CDDBB69252E8}"/>
  </bookViews>
  <sheets>
    <sheet name="BFV 1 T _2022" sheetId="1" r:id="rId1"/>
    <sheet name="BFV 2 T _2022" sheetId="2" r:id="rId2"/>
    <sheet name="BFV 3 T _2022" sheetId="3" r:id="rId3"/>
    <sheet name="BFV 4 T _2022" sheetId="4" r:id="rId4"/>
  </sheets>
  <externalReferences>
    <externalReference r:id="rId5"/>
    <externalReference r:id="rId6"/>
    <externalReference r:id="rId7"/>
    <externalReference r:id="rId8"/>
  </externalReferences>
  <definedNames>
    <definedName name="_ced1">'[1]Sit. Familiar'!$D$4</definedName>
    <definedName name="_ced10">'[1]Sit. Familiar'!$D$13</definedName>
    <definedName name="_ced11">'[1]Sit. Familiar'!$D$14</definedName>
    <definedName name="_ced12">'[1]Sit. Familiar'!$D$15</definedName>
    <definedName name="_ced13">'[1]Sit. Familiar'!$D$16</definedName>
    <definedName name="_ced14">'[1]Sit. Familiar'!$D$17</definedName>
    <definedName name="_ced15">'[1]Sit. Familiar'!$D$18</definedName>
    <definedName name="_ced16">'[1]Sit. Familiar'!$D$19</definedName>
    <definedName name="_ced2">'[1]Sit. Familiar'!$D$5</definedName>
    <definedName name="_ced3">'[1]Sit. Familiar'!$D$6</definedName>
    <definedName name="_ced4">'[1]Sit. Familiar'!$D$7</definedName>
    <definedName name="_ced5">'[1]Sit. Familiar'!$D$8</definedName>
    <definedName name="_ced6">'[1]Sit. Familiar'!$D$9</definedName>
    <definedName name="_ced7">'[1]Sit. Familiar'!$D$10</definedName>
    <definedName name="_ced8">'[1]Sit. Familiar'!$D$11</definedName>
    <definedName name="_ced9">'[1]Sit. Familiar'!$D$12</definedName>
    <definedName name="_xlnm.Print_Area" localSheetId="0">'BFV 1 T _2022'!$A$2:$F$100</definedName>
    <definedName name="_xlnm.Print_Area" localSheetId="1">'BFV 2 T _2022'!$A$2:$F$100</definedName>
    <definedName name="_xlnm.Print_Area" localSheetId="2">'BFV 3 T _2022'!$A$2:$F$100</definedName>
    <definedName name="_xlnm.Print_Area" localSheetId="3">'BFV 4 T _2022'!$A$2:$F$100</definedName>
    <definedName name="Disponibilidad_ARTICULO_59." localSheetId="0">#REF!</definedName>
    <definedName name="Disponibilidad_ARTICULO_59." localSheetId="1">#REF!</definedName>
    <definedName name="Disponibilidad_ARTICULO_59." localSheetId="2">#REF!</definedName>
    <definedName name="Disponibilidad_ARTICULO_59." localSheetId="3">#REF!</definedName>
    <definedName name="nombre_1" localSheetId="0">'[2]INFORMACION DE INGRESOS Y FIS'!$B$6</definedName>
    <definedName name="nombre_1" localSheetId="1">'[2]INFORMACION DE INGRESOS Y FIS'!$B$6</definedName>
    <definedName name="nombre_1" localSheetId="2">'[2]INFORMACION DE INGRESOS Y FIS'!$B$6</definedName>
    <definedName name="nombre_1" localSheetId="3">'[2]INFORMACION DE INGRESOS Y FIS'!$B$6</definedName>
    <definedName name="nombre_10" localSheetId="0">'[3]INFORMACION DE INGRESOS Y FIS'!$B$13</definedName>
    <definedName name="nombre_10" localSheetId="1">'[3]INFORMACION DE INGRESOS Y FIS'!$B$13</definedName>
    <definedName name="nombre_10" localSheetId="2">'[3]INFORMACION DE INGRESOS Y FIS'!$B$13</definedName>
    <definedName name="nombre_10" localSheetId="3">'[3]INFORMACION DE INGRESOS Y FIS'!$B$13</definedName>
    <definedName name="nombre_11" localSheetId="0">'[3]INFORMACION DE INGRESOS Y FIS'!$B$14</definedName>
    <definedName name="nombre_11" localSheetId="1">'[3]INFORMACION DE INGRESOS Y FIS'!$B$14</definedName>
    <definedName name="nombre_11" localSheetId="2">'[3]INFORMACION DE INGRESOS Y FIS'!$B$14</definedName>
    <definedName name="nombre_11" localSheetId="3">'[3]INFORMACION DE INGRESOS Y FIS'!$B$14</definedName>
    <definedName name="nombre_12" localSheetId="0">'[3]INFORMACION DE INGRESOS Y FIS'!$B$15</definedName>
    <definedName name="nombre_12" localSheetId="1">'[3]INFORMACION DE INGRESOS Y FIS'!$B$15</definedName>
    <definedName name="nombre_12" localSheetId="2">'[3]INFORMACION DE INGRESOS Y FIS'!$B$15</definedName>
    <definedName name="nombre_12" localSheetId="3">'[3]INFORMACION DE INGRESOS Y FIS'!$B$15</definedName>
    <definedName name="nombre_13" localSheetId="0">'[3]INFORMACION DE INGRESOS Y FIS'!$B$16</definedName>
    <definedName name="nombre_13" localSheetId="1">'[3]INFORMACION DE INGRESOS Y FIS'!$B$16</definedName>
    <definedName name="nombre_13" localSheetId="2">'[3]INFORMACION DE INGRESOS Y FIS'!$B$16</definedName>
    <definedName name="nombre_13" localSheetId="3">'[3]INFORMACION DE INGRESOS Y FIS'!$B$16</definedName>
    <definedName name="nombre_14" localSheetId="0">'[3]INFORMACION DE INGRESOS Y FIS'!$B$17</definedName>
    <definedName name="nombre_14" localSheetId="1">'[3]INFORMACION DE INGRESOS Y FIS'!$B$17</definedName>
    <definedName name="nombre_14" localSheetId="2">'[3]INFORMACION DE INGRESOS Y FIS'!$B$17</definedName>
    <definedName name="nombre_14" localSheetId="3">'[3]INFORMACION DE INGRESOS Y FIS'!$B$17</definedName>
    <definedName name="nombre_2" localSheetId="0">'[2]INFORMACION DE INGRESOS Y FIS'!$B$7</definedName>
    <definedName name="nombre_2" localSheetId="1">'[2]INFORMACION DE INGRESOS Y FIS'!$B$7</definedName>
    <definedName name="nombre_2" localSheetId="2">'[2]INFORMACION DE INGRESOS Y FIS'!$B$7</definedName>
    <definedName name="nombre_2" localSheetId="3">'[2]INFORMACION DE INGRESOS Y FIS'!$B$7</definedName>
    <definedName name="nombre_3" localSheetId="0">'[2]INFORMACION DE INGRESOS Y FIS'!$B$8</definedName>
    <definedName name="nombre_3" localSheetId="1">'[2]INFORMACION DE INGRESOS Y FIS'!$B$8</definedName>
    <definedName name="nombre_3" localSheetId="2">'[2]INFORMACION DE INGRESOS Y FIS'!$B$8</definedName>
    <definedName name="nombre_3" localSheetId="3">'[2]INFORMACION DE INGRESOS Y FIS'!$B$8</definedName>
    <definedName name="nombre_4" localSheetId="0">'[2]INFORMACION DE INGRESOS Y FIS'!$B$9</definedName>
    <definedName name="nombre_4" localSheetId="1">'[2]INFORMACION DE INGRESOS Y FIS'!$B$9</definedName>
    <definedName name="nombre_4" localSheetId="2">'[2]INFORMACION DE INGRESOS Y FIS'!$B$9</definedName>
    <definedName name="nombre_4" localSheetId="3">'[2]INFORMACION DE INGRESOS Y FIS'!$B$9</definedName>
    <definedName name="nombre_5" localSheetId="0">'[3]INFORMACION DE INGRESOS Y FIS'!$B$8</definedName>
    <definedName name="nombre_5" localSheetId="1">'[3]INFORMACION DE INGRESOS Y FIS'!$B$8</definedName>
    <definedName name="nombre_5" localSheetId="2">'[3]INFORMACION DE INGRESOS Y FIS'!$B$8</definedName>
    <definedName name="nombre_5" localSheetId="3">'[3]INFORMACION DE INGRESOS Y FIS'!$B$8</definedName>
    <definedName name="nombre_6" localSheetId="0">'[3]INFORMACION DE INGRESOS Y FIS'!$B$9</definedName>
    <definedName name="nombre_6" localSheetId="1">'[3]INFORMACION DE INGRESOS Y FIS'!$B$9</definedName>
    <definedName name="nombre_6" localSheetId="2">'[3]INFORMACION DE INGRESOS Y FIS'!$B$9</definedName>
    <definedName name="nombre_6" localSheetId="3">'[3]INFORMACION DE INGRESOS Y FIS'!$B$9</definedName>
    <definedName name="nombre_7" localSheetId="0">'[3]INFORMACION DE INGRESOS Y FIS'!$B$10</definedName>
    <definedName name="nombre_7" localSheetId="1">'[3]INFORMACION DE INGRESOS Y FIS'!$B$10</definedName>
    <definedName name="nombre_7" localSheetId="2">'[3]INFORMACION DE INGRESOS Y FIS'!$B$10</definedName>
    <definedName name="nombre_7" localSheetId="3">'[3]INFORMACION DE INGRESOS Y FIS'!$B$10</definedName>
    <definedName name="nombre_8" localSheetId="0">'[3]INFORMACION DE INGRESOS Y FIS'!$B$11</definedName>
    <definedName name="nombre_8" localSheetId="1">'[3]INFORMACION DE INGRESOS Y FIS'!$B$11</definedName>
    <definedName name="nombre_8" localSheetId="2">'[3]INFORMACION DE INGRESOS Y FIS'!$B$11</definedName>
    <definedName name="nombre_8" localSheetId="3">'[3]INFORMACION DE INGRESOS Y FIS'!$B$11</definedName>
    <definedName name="nombre_9" localSheetId="0">'[3]INFORMACION DE INGRESOS Y FIS'!$B$12</definedName>
    <definedName name="nombre_9" localSheetId="1">'[3]INFORMACION DE INGRESOS Y FIS'!$B$12</definedName>
    <definedName name="nombre_9" localSheetId="2">'[3]INFORMACION DE INGRESOS Y FIS'!$B$12</definedName>
    <definedName name="nombre_9" localSheetId="3">'[3]INFORMACION DE INGRESOS Y FIS'!$B$12</definedName>
    <definedName name="nombre1">'[1]Sit. Familiar'!$C$4</definedName>
    <definedName name="nombre10">'[1]Sit. Familiar'!$C$13</definedName>
    <definedName name="nombre11">'[1]Sit. Familiar'!$C$14</definedName>
    <definedName name="nombre12">'[1]Sit. Familiar'!$C$15</definedName>
    <definedName name="nombre13">'[1]Sit. Familiar'!$C$16</definedName>
    <definedName name="nombre14">'[1]Sit. Familiar'!$C$17</definedName>
    <definedName name="nombre15">'[1]Sit. Familiar'!$C$18</definedName>
    <definedName name="nombre16">'[1]Sit. Familiar'!$C$19</definedName>
    <definedName name="nombre2">'[1]Sit. Familiar'!$C$5</definedName>
    <definedName name="nombre3">'[1]Sit. Familiar'!$C$6</definedName>
    <definedName name="nombre4">'[1]Sit. Familiar'!$C$7</definedName>
    <definedName name="nombre5">'[1]Sit. Familiar'!$C$8</definedName>
    <definedName name="nombre6">'[1]Sit. Familiar'!$C$9</definedName>
    <definedName name="nombre7">'[1]Sit. Familiar'!$C$10</definedName>
    <definedName name="nombre8">'[1]Sit. Familiar'!$C$11</definedName>
    <definedName name="nombre9">'[1]Sit. Familiar'!$C$12</definedName>
    <definedName name="TRT" localSheetId="0">'[4]INFORMACION DE INGRESOS Y FIS'!$B$11</definedName>
    <definedName name="TRT" localSheetId="1">'[4]INFORMACION DE INGRESOS Y FIS'!$B$11</definedName>
    <definedName name="TRT" localSheetId="2">'[4]INFORMACION DE INGRESOS Y FIS'!$B$11</definedName>
    <definedName name="TRT" localSheetId="3">'[4]INFORMACION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6" i="2" l="1"/>
  <c r="B95" i="2"/>
  <c r="B97" i="2" s="1"/>
  <c r="C93" i="2" s="1"/>
  <c r="C95" i="2" s="1"/>
  <c r="C97" i="2" s="1"/>
  <c r="D93" i="2" s="1"/>
  <c r="D95" i="2" s="1"/>
  <c r="D97" i="2" s="1"/>
  <c r="E94" i="2"/>
  <c r="E95" i="2" s="1"/>
  <c r="E97" i="2" s="1"/>
  <c r="E93" i="2"/>
  <c r="D77" i="2"/>
  <c r="C77" i="2"/>
  <c r="B77" i="2"/>
  <c r="E76" i="2"/>
  <c r="E77" i="2" s="1"/>
  <c r="E75" i="2"/>
  <c r="E74" i="2"/>
  <c r="E73" i="2"/>
  <c r="E72" i="2"/>
  <c r="E71" i="2"/>
  <c r="E70" i="2"/>
  <c r="D55" i="2"/>
  <c r="C55" i="2"/>
  <c r="B55" i="2"/>
  <c r="E54" i="2"/>
  <c r="E53" i="2"/>
  <c r="E52" i="2"/>
  <c r="E51" i="2"/>
  <c r="E50" i="2"/>
  <c r="E55" i="2" s="1"/>
  <c r="D48" i="2"/>
  <c r="C48" i="2"/>
  <c r="B48" i="2"/>
  <c r="E47" i="2"/>
  <c r="E46" i="2"/>
  <c r="E45" i="2"/>
  <c r="E44" i="2"/>
  <c r="E43" i="2"/>
  <c r="E48" i="2" s="1"/>
  <c r="F27" i="2"/>
  <c r="F26" i="2"/>
  <c r="F25" i="2"/>
  <c r="F24" i="2"/>
  <c r="F23" i="2"/>
  <c r="F22" i="2"/>
  <c r="F21" i="2"/>
  <c r="F20" i="2"/>
  <c r="F18" i="2"/>
  <c r="F17" i="2"/>
  <c r="F16" i="2"/>
  <c r="F15" i="2"/>
  <c r="F14" i="2"/>
  <c r="F13" i="2"/>
  <c r="F12" i="2"/>
  <c r="F11" i="2"/>
  <c r="E94" i="1" l="1"/>
  <c r="E93" i="1"/>
  <c r="E76" i="1"/>
  <c r="E53" i="1"/>
  <c r="F22" i="1"/>
  <c r="E52" i="1"/>
  <c r="F24" i="1"/>
  <c r="F20" i="1"/>
  <c r="F17" i="1"/>
  <c r="F12" i="1"/>
  <c r="F14" i="1"/>
  <c r="F15" i="1"/>
  <c r="F18" i="1"/>
  <c r="E46" i="1"/>
  <c r="E50" i="1" l="1"/>
  <c r="F21" i="1"/>
  <c r="F25" i="1"/>
  <c r="F27" i="1"/>
  <c r="F11" i="1"/>
  <c r="F26" i="1"/>
  <c r="E45" i="1"/>
  <c r="E51" i="1"/>
  <c r="E43" i="1"/>
  <c r="F23" i="1"/>
  <c r="E44" i="1"/>
  <c r="E95" i="1"/>
  <c r="F13" i="1"/>
  <c r="F16" i="1"/>
  <c r="E75" i="1" l="1"/>
  <c r="C77" i="1"/>
  <c r="D77" i="1" l="1"/>
  <c r="E73" i="1"/>
  <c r="C55" i="1"/>
  <c r="C48" i="1"/>
  <c r="E72" i="1" l="1"/>
  <c r="E70" i="1"/>
  <c r="B77" i="1"/>
  <c r="E74" i="1"/>
  <c r="D55" i="1"/>
  <c r="D48" i="1"/>
  <c r="E71" i="1"/>
  <c r="E47" i="1" l="1"/>
  <c r="E48" i="1" s="1"/>
  <c r="B48" i="1"/>
  <c r="E96" i="1"/>
  <c r="E97" i="1" s="1"/>
  <c r="E77" i="1"/>
  <c r="E54" i="1" l="1"/>
  <c r="E55" i="1" s="1"/>
  <c r="B55" i="1"/>
</calcChain>
</file>

<file path=xl/sharedStrings.xml><?xml version="1.0" encoding="utf-8"?>
<sst xmlns="http://schemas.openxmlformats.org/spreadsheetml/2006/main" count="503" uniqueCount="81">
  <si>
    <t>Cuadro 1</t>
  </si>
  <si>
    <t>Reporte de beneficios efectivos por el Fondo de Desarrollo Social y Asignaciones Familiares</t>
  </si>
  <si>
    <t xml:space="preserve">Programa: </t>
  </si>
  <si>
    <t>Fondo de Subsidio para la Vivienda (Bono de la Vivienda)</t>
  </si>
  <si>
    <t xml:space="preserve">Institución: </t>
  </si>
  <si>
    <t>BANCO HIPOTECARIO DE LA VIVIENDA</t>
  </si>
  <si>
    <t xml:space="preserve">Trimestre: </t>
  </si>
  <si>
    <t>Primero</t>
  </si>
  <si>
    <t xml:space="preserve">Año: </t>
  </si>
  <si>
    <t>Producto</t>
  </si>
  <si>
    <t>Unidad</t>
  </si>
  <si>
    <t>Enero</t>
  </si>
  <si>
    <t>Febrero</t>
  </si>
  <si>
    <t>Marzo</t>
  </si>
  <si>
    <t>I Trimestre</t>
  </si>
  <si>
    <t>Bonos formalizados</t>
  </si>
  <si>
    <t xml:space="preserve">1. Construcción en Lote Propio (CLP) </t>
  </si>
  <si>
    <t>Familias</t>
  </si>
  <si>
    <t>Personas</t>
  </si>
  <si>
    <t xml:space="preserve">2. Compra de Lote y Construcción (LYC) </t>
  </si>
  <si>
    <t>3. Compra de Vivienda Existente (CVE) formalizados</t>
  </si>
  <si>
    <t>4. Reparación, Ampliación, mejoras y terminación de vivienda (RAMTE) Formalizados</t>
  </si>
  <si>
    <t>Bonos entregados</t>
  </si>
  <si>
    <t>1. Construcción en Lote Propio (CLP) Entregados</t>
  </si>
  <si>
    <t>2. Compra de Lote y Construcción (LYC) Entregados</t>
  </si>
  <si>
    <t>3. Compra de Vivienda Existente (CVE)  Entregados</t>
  </si>
  <si>
    <t>4. Reparación, Ampliación, mejoras y terminación de vivienda (RAMTE) Entregados</t>
  </si>
  <si>
    <t>n.d.= no disponible</t>
  </si>
  <si>
    <t>Fuente: Departamento de Análisis y Control, Dirección FOSUVI, BANHVI.</t>
  </si>
  <si>
    <t>Cuadro 2</t>
  </si>
  <si>
    <t>Reporte de gastos efectivos por producto financiados por el Fondo de Desarrollo Social y Asignaciones Familiares</t>
  </si>
  <si>
    <t xml:space="preserve">Unidad: </t>
  </si>
  <si>
    <t>Colones</t>
  </si>
  <si>
    <t>1. Construcción en Lote Propio (CLP)</t>
  </si>
  <si>
    <t>2. Compra de Lote y Construcción (LYC)</t>
  </si>
  <si>
    <t>3.  Compra de Vivienda Existente (CVE)</t>
  </si>
  <si>
    <t>4. Reparación, Ampliación, mejoras y terminación de vivienda (RAMTE)</t>
  </si>
  <si>
    <t>5. Gastos generales</t>
  </si>
  <si>
    <t>Total</t>
  </si>
  <si>
    <t>5. Gastos generales (estimados a los bonos entregados)</t>
  </si>
  <si>
    <t>Fuente: Departamento de Análisis y Control, Dirección FOSUVI y Departamento Financiero Contable, Dirección Administrativa, BANHVI.</t>
  </si>
  <si>
    <t>Cuadro 3</t>
  </si>
  <si>
    <t>Reporte de gastos efectivos por rubro financiados por el Fondo de Desarrollo Social y Asignaciones Familiares</t>
  </si>
  <si>
    <t>Rubro por objeto de gasto</t>
  </si>
  <si>
    <t>Según Bonos formalizados</t>
  </si>
  <si>
    <t>1. Remuneraciones</t>
  </si>
  <si>
    <t>2. Servicios</t>
  </si>
  <si>
    <t>3. Materiales y Suministros</t>
  </si>
  <si>
    <t>4. Transferencias Corrientes</t>
  </si>
  <si>
    <t>5. Bienes duraderos</t>
  </si>
  <si>
    <t>6. Transferencias Corrientes a Instituciones Financieras (Costo Operativo)</t>
  </si>
  <si>
    <t>7. Transferencias de Capital 1/</t>
  </si>
  <si>
    <t>1/ Por medio de las Entidades autorizadas, incluye desembolso de proyectos de Vivienda tramitados al amparo del art, 59 de la Ley del SFNV.</t>
  </si>
  <si>
    <t>Cuadro 4</t>
  </si>
  <si>
    <t>Reporte de ingresos efectivos girados por el Fondo de Desarrollo Social y Asignaciones Familiares</t>
  </si>
  <si>
    <t xml:space="preserve">Unidad Ejecutora: </t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</si>
  <si>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</si>
  <si>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</si>
  <si>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</si>
  <si>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</si>
  <si>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Saldo en caja inicial se registra como Superávit Específico y corresponde a recursos comprometidos en el 2021 por ser desembolsados en el 2022.</t>
  </si>
  <si>
    <r>
      <t>Dirección Área Técnica.</t>
    </r>
    <r>
      <rPr>
        <sz val="8.5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Departamento de Evaluación y Seguimiento</t>
    </r>
  </si>
  <si>
    <t xml:space="preserve">1. Saldo en caja inicial  (5 t-1) </t>
  </si>
  <si>
    <t>Segundo</t>
  </si>
  <si>
    <t>Abril</t>
  </si>
  <si>
    <t>Mayo</t>
  </si>
  <si>
    <t>Junio</t>
  </si>
  <si>
    <t>II Trimestre</t>
  </si>
  <si>
    <t>Tercer</t>
  </si>
  <si>
    <t>Julio</t>
  </si>
  <si>
    <t>Agosto</t>
  </si>
  <si>
    <t>Septiembre</t>
  </si>
  <si>
    <t>III Trimestre</t>
  </si>
  <si>
    <t>Saldo en caja inicial se registra como Superávit Específico y corresponde en su totalidad a recursos comprometidos en el 2015 por ser desembolsados en el 2016.</t>
  </si>
  <si>
    <t>Cuarto</t>
  </si>
  <si>
    <t>Octubre</t>
  </si>
  <si>
    <t>Noviembre</t>
  </si>
  <si>
    <t>Diciembre</t>
  </si>
  <si>
    <t>IV Trimestre</t>
  </si>
  <si>
    <t>Saldo en caja inicial se registra como Superávit Específico y corresponde en a recursos comprometidos en por ser desembolsados en el 2021.</t>
  </si>
  <si>
    <r>
      <t>Dirección Área Técnica.</t>
    </r>
    <r>
      <rPr>
        <sz val="8.5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Departamento de Evaluación y Seguimiento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</si>
</sst>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.5"/>
      <color indexed="8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164" fontId="6" fillId="0" borderId="28" xfId="1" applyFont="1" applyFill="1" applyBorder="1" applyAlignment="1">
      <alignment vertical="center"/>
    </xf>
    <xf numFmtId="164" fontId="6" fillId="0" borderId="29" xfId="1" applyFont="1" applyFill="1" applyBorder="1" applyAlignment="1">
      <alignment vertical="center"/>
    </xf>
    <xf numFmtId="164" fontId="6" fillId="0" borderId="30" xfId="1" applyFont="1" applyFill="1" applyBorder="1" applyAlignment="1">
      <alignment vertical="center"/>
    </xf>
    <xf numFmtId="164" fontId="8" fillId="0" borderId="0" xfId="1" applyFont="1" applyFill="1"/>
    <xf numFmtId="0" fontId="12" fillId="0" borderId="0" xfId="0" applyFont="1"/>
    <xf numFmtId="0" fontId="6" fillId="2" borderId="0" xfId="0" applyFont="1" applyFill="1"/>
    <xf numFmtId="164" fontId="2" fillId="0" borderId="0" xfId="1" applyFont="1" applyFill="1"/>
    <xf numFmtId="0" fontId="10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10" xfId="0" applyFont="1" applyFill="1" applyBorder="1"/>
    <xf numFmtId="0" fontId="2" fillId="0" borderId="11" xfId="0" applyFont="1" applyFill="1" applyBorder="1" applyAlignment="1">
      <alignment horizontal="center"/>
    </xf>
    <xf numFmtId="3" fontId="6" fillId="0" borderId="0" xfId="0" applyNumberFormat="1" applyFont="1" applyFill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 wrapText="1"/>
    </xf>
    <xf numFmtId="3" fontId="6" fillId="0" borderId="0" xfId="0" applyNumberFormat="1" applyFont="1" applyFill="1"/>
    <xf numFmtId="3" fontId="2" fillId="0" borderId="12" xfId="0" applyNumberFormat="1" applyFont="1" applyFill="1" applyBorder="1"/>
    <xf numFmtId="0" fontId="2" fillId="0" borderId="10" xfId="0" applyFont="1" applyFill="1" applyBorder="1"/>
    <xf numFmtId="0" fontId="2" fillId="0" borderId="13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/>
    <xf numFmtId="0" fontId="2" fillId="0" borderId="16" xfId="0" applyFont="1" applyFill="1" applyBorder="1"/>
    <xf numFmtId="3" fontId="2" fillId="0" borderId="0" xfId="0" applyNumberFormat="1" applyFont="1" applyFill="1"/>
    <xf numFmtId="0" fontId="7" fillId="0" borderId="0" xfId="0" applyFont="1" applyFill="1" applyAlignment="1">
      <alignment horizontal="left"/>
    </xf>
    <xf numFmtId="0" fontId="5" fillId="0" borderId="0" xfId="0" applyFont="1" applyFill="1"/>
    <xf numFmtId="1" fontId="2" fillId="0" borderId="0" xfId="0" applyNumberFormat="1" applyFont="1" applyFill="1"/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4" fontId="3" fillId="0" borderId="17" xfId="0" applyNumberFormat="1" applyFont="1" applyFill="1" applyBorder="1" applyAlignment="1">
      <alignment horizontal="center"/>
    </xf>
    <xf numFmtId="4" fontId="2" fillId="0" borderId="18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center"/>
    </xf>
    <xf numFmtId="4" fontId="3" fillId="0" borderId="20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/>
    </xf>
    <xf numFmtId="0" fontId="4" fillId="0" borderId="22" xfId="0" applyFont="1" applyFill="1" applyBorder="1" applyAlignment="1">
      <alignment horizontal="left"/>
    </xf>
    <xf numFmtId="0" fontId="8" fillId="0" borderId="23" xfId="0" applyFont="1" applyFill="1" applyBorder="1"/>
    <xf numFmtId="0" fontId="8" fillId="0" borderId="0" xfId="0" applyFont="1" applyFill="1"/>
    <xf numFmtId="0" fontId="8" fillId="0" borderId="24" xfId="0" applyFont="1" applyFill="1" applyBorder="1"/>
    <xf numFmtId="4" fontId="8" fillId="0" borderId="23" xfId="0" applyNumberFormat="1" applyFont="1" applyFill="1" applyBorder="1"/>
    <xf numFmtId="4" fontId="6" fillId="0" borderId="23" xfId="0" applyNumberFormat="1" applyFont="1" applyFill="1" applyBorder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8" fillId="0" borderId="24" xfId="0" applyNumberFormat="1" applyFont="1" applyFill="1" applyBorder="1" applyAlignment="1">
      <alignment vertical="center"/>
    </xf>
    <xf numFmtId="4" fontId="8" fillId="0" borderId="23" xfId="0" applyNumberFormat="1" applyFont="1" applyFill="1" applyBorder="1" applyAlignment="1">
      <alignment wrapText="1"/>
    </xf>
    <xf numFmtId="4" fontId="8" fillId="0" borderId="25" xfId="0" applyNumberFormat="1" applyFont="1" applyFill="1" applyBorder="1"/>
    <xf numFmtId="4" fontId="6" fillId="0" borderId="25" xfId="0" applyNumberFormat="1" applyFont="1" applyFill="1" applyBorder="1" applyAlignment="1">
      <alignment vertical="center"/>
    </xf>
    <xf numFmtId="4" fontId="6" fillId="0" borderId="26" xfId="0" applyNumberFormat="1" applyFont="1" applyFill="1" applyBorder="1" applyAlignment="1">
      <alignment vertical="center"/>
    </xf>
    <xf numFmtId="4" fontId="8" fillId="0" borderId="27" xfId="0" applyNumberFormat="1" applyFont="1" applyFill="1" applyBorder="1" applyAlignment="1">
      <alignment vertical="center"/>
    </xf>
    <xf numFmtId="4" fontId="8" fillId="0" borderId="25" xfId="0" applyNumberFormat="1" applyFont="1" applyFill="1" applyBorder="1" applyAlignment="1">
      <alignment vertical="center"/>
    </xf>
    <xf numFmtId="4" fontId="8" fillId="0" borderId="26" xfId="0" applyNumberFormat="1" applyFont="1" applyFill="1" applyBorder="1" applyAlignment="1">
      <alignment vertical="center"/>
    </xf>
    <xf numFmtId="4" fontId="3" fillId="0" borderId="0" xfId="0" applyNumberFormat="1" applyFont="1" applyFill="1"/>
    <xf numFmtId="0" fontId="7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4" fontId="2" fillId="0" borderId="26" xfId="0" applyNumberFormat="1" applyFont="1" applyFill="1" applyBorder="1" applyAlignment="1">
      <alignment horizontal="center"/>
    </xf>
    <xf numFmtId="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wrapText="1"/>
    </xf>
    <xf numFmtId="4" fontId="2" fillId="0" borderId="31" xfId="0" applyNumberFormat="1" applyFont="1" applyFill="1" applyBorder="1"/>
    <xf numFmtId="4" fontId="6" fillId="0" borderId="31" xfId="0" applyNumberFormat="1" applyFont="1" applyFill="1" applyBorder="1" applyAlignment="1">
      <alignment vertical="center"/>
    </xf>
    <xf numFmtId="4" fontId="8" fillId="0" borderId="31" xfId="0" applyNumberFormat="1" applyFont="1" applyFill="1" applyBorder="1" applyAlignment="1">
      <alignment vertical="center"/>
    </xf>
    <xf numFmtId="4" fontId="7" fillId="0" borderId="0" xfId="0" applyNumberFormat="1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center"/>
    </xf>
    <xf numFmtId="0" fontId="8" fillId="0" borderId="26" xfId="0" applyFont="1" applyFill="1" applyBorder="1" applyAlignment="1">
      <alignment horizontal="center"/>
    </xf>
    <xf numFmtId="4" fontId="6" fillId="0" borderId="15" xfId="0" applyNumberFormat="1" applyFont="1" applyFill="1" applyBorder="1" applyAlignment="1">
      <alignment vertical="center"/>
    </xf>
    <xf numFmtId="0" fontId="8" fillId="0" borderId="31" xfId="0" applyFont="1" applyFill="1" applyBorder="1"/>
    <xf numFmtId="4" fontId="8" fillId="0" borderId="31" xfId="0" applyNumberFormat="1" applyFont="1" applyFill="1" applyBorder="1"/>
    <xf numFmtId="0" fontId="12" fillId="0" borderId="0" xfId="0" applyFont="1" applyFill="1"/>
    <xf numFmtId="3" fontId="6" fillId="0" borderId="0" xfId="0" applyNumberFormat="1" applyFont="1" applyFill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0" fontId="2" fillId="0" borderId="14" xfId="0" applyFont="1" applyFill="1" applyBorder="1"/>
    <xf numFmtId="14" fontId="2" fillId="0" borderId="0" xfId="0" applyNumberFormat="1" applyFont="1" applyFill="1"/>
    <xf numFmtId="14" fontId="3" fillId="0" borderId="0" xfId="0" applyNumberFormat="1" applyFont="1" applyFill="1"/>
    <xf numFmtId="164" fontId="3" fillId="0" borderId="0" xfId="1" applyFont="1" applyFill="1"/>
    <xf numFmtId="0" fontId="3" fillId="0" borderId="0" xfId="0" applyFont="1" applyFill="1"/>
    <xf numFmtId="4" fontId="10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12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3" fillId="0" borderId="10" xfId="0" applyFont="1" applyFill="1" applyBorder="1"/>
    <xf numFmtId="3" fontId="2" fillId="0" borderId="0" xfId="0" applyNumberFormat="1" applyFont="1" applyFill="1" applyAlignment="1">
      <alignment vertical="center"/>
    </xf>
    <xf numFmtId="0" fontId="13" fillId="0" borderId="11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/>
    </xf>
    <xf numFmtId="0" fontId="13" fillId="0" borderId="0" xfId="0" applyFont="1" applyFill="1"/>
    <xf numFmtId="4" fontId="12" fillId="0" borderId="17" xfId="0" applyNumberFormat="1" applyFont="1" applyFill="1" applyBorder="1" applyAlignment="1">
      <alignment horizontal="center"/>
    </xf>
    <xf numFmtId="14" fontId="12" fillId="0" borderId="0" xfId="0" applyNumberFormat="1" applyFont="1" applyFill="1"/>
    <xf numFmtId="4" fontId="12" fillId="0" borderId="19" xfId="0" applyNumberFormat="1" applyFont="1" applyFill="1" applyBorder="1" applyAlignment="1">
      <alignment horizontal="center"/>
    </xf>
    <xf numFmtId="4" fontId="12" fillId="0" borderId="20" xfId="0" applyNumberFormat="1" applyFont="1" applyFill="1" applyBorder="1" applyAlignment="1">
      <alignment horizontal="center"/>
    </xf>
    <xf numFmtId="4" fontId="12" fillId="0" borderId="21" xfId="0" applyNumberFormat="1" applyFont="1" applyFill="1" applyBorder="1" applyAlignment="1">
      <alignment horizontal="center"/>
    </xf>
    <xf numFmtId="164" fontId="12" fillId="0" borderId="0" xfId="1" applyFont="1" applyFill="1"/>
    <xf numFmtId="0" fontId="10" fillId="0" borderId="22" xfId="0" applyFont="1" applyFill="1" applyBorder="1" applyAlignment="1">
      <alignment horizontal="left"/>
    </xf>
    <xf numFmtId="0" fontId="2" fillId="0" borderId="23" xfId="0" applyFont="1" applyFill="1" applyBorder="1"/>
    <xf numFmtId="0" fontId="2" fillId="0" borderId="24" xfId="0" applyFont="1" applyFill="1" applyBorder="1"/>
    <xf numFmtId="4" fontId="2" fillId="0" borderId="23" xfId="0" applyNumberFormat="1" applyFont="1" applyFill="1" applyBorder="1"/>
    <xf numFmtId="4" fontId="2" fillId="0" borderId="23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2" fillId="0" borderId="24" xfId="0" applyNumberFormat="1" applyFont="1" applyFill="1" applyBorder="1" applyAlignment="1">
      <alignment vertical="center"/>
    </xf>
    <xf numFmtId="4" fontId="2" fillId="0" borderId="23" xfId="0" applyNumberFormat="1" applyFont="1" applyFill="1" applyBorder="1" applyAlignment="1">
      <alignment wrapText="1"/>
    </xf>
    <xf numFmtId="4" fontId="2" fillId="0" borderId="25" xfId="0" applyNumberFormat="1" applyFont="1" applyFill="1" applyBorder="1"/>
    <xf numFmtId="4" fontId="2" fillId="0" borderId="25" xfId="0" applyNumberFormat="1" applyFont="1" applyFill="1" applyBorder="1" applyAlignment="1">
      <alignment vertical="center"/>
    </xf>
    <xf numFmtId="4" fontId="2" fillId="0" borderId="26" xfId="0" applyNumberFormat="1" applyFont="1" applyFill="1" applyBorder="1" applyAlignment="1">
      <alignment vertical="center"/>
    </xf>
    <xf numFmtId="4" fontId="2" fillId="0" borderId="27" xfId="0" applyNumberFormat="1" applyFont="1" applyFill="1" applyBorder="1" applyAlignment="1">
      <alignment vertical="center"/>
    </xf>
    <xf numFmtId="164" fontId="2" fillId="0" borderId="28" xfId="1" applyFont="1" applyFill="1" applyBorder="1" applyAlignment="1">
      <alignment vertical="center"/>
    </xf>
    <xf numFmtId="164" fontId="2" fillId="0" borderId="29" xfId="1" applyFont="1" applyFill="1" applyBorder="1" applyAlignment="1">
      <alignment vertical="center"/>
    </xf>
    <xf numFmtId="164" fontId="2" fillId="0" borderId="30" xfId="1" applyFont="1" applyFill="1" applyBorder="1" applyAlignment="1">
      <alignment vertical="center"/>
    </xf>
    <xf numFmtId="4" fontId="12" fillId="0" borderId="0" xfId="0" applyNumberFormat="1" applyFont="1" applyFill="1"/>
    <xf numFmtId="4" fontId="1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wrapText="1"/>
    </xf>
    <xf numFmtId="4" fontId="2" fillId="0" borderId="31" xfId="0" applyNumberFormat="1" applyFont="1" applyFill="1" applyBorder="1" applyAlignment="1">
      <alignment vertical="center"/>
    </xf>
    <xf numFmtId="4" fontId="14" fillId="0" borderId="0" xfId="0" applyNumberFormat="1" applyFont="1" applyFill="1"/>
    <xf numFmtId="0" fontId="13" fillId="0" borderId="0" xfId="0" applyFont="1" applyFill="1" applyAlignment="1">
      <alignment vertical="top" wrapText="1"/>
    </xf>
    <xf numFmtId="0" fontId="2" fillId="0" borderId="26" xfId="0" applyFont="1" applyFill="1" applyBorder="1" applyAlignment="1">
      <alignment horizontal="center"/>
    </xf>
    <xf numFmtId="4" fontId="2" fillId="0" borderId="15" xfId="0" applyNumberFormat="1" applyFont="1" applyFill="1" applyBorder="1" applyAlignment="1">
      <alignment vertical="center"/>
    </xf>
    <xf numFmtId="0" fontId="2" fillId="0" borderId="31" xfId="0" applyFont="1" applyFill="1" applyBorder="1"/>
    <xf numFmtId="0" fontId="2" fillId="0" borderId="11" xfId="0" applyFont="1" applyFill="1" applyBorder="1"/>
  </cellXfs>
  <cellStyles count="4">
    <cellStyle name="Millares 2" xfId="3" xr:uid="{F8E74D2A-2815-4E83-9DC1-42C52065F530}"/>
    <cellStyle name="Millares 4" xfId="1" xr:uid="{420D1BC4-668C-4941-84AC-681617B74B87}"/>
    <cellStyle name="Normal" xfId="0" builtinId="0"/>
    <cellStyle name="Porcentaje 3" xfId="2" xr:uid="{A92461F3-9B10-4DAD-925A-A2CBA30670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fla/Configuraci&#243;n%20local/Archivos%20temporales%20de%20Internet/OLK2E/Datos%20de%20familia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ac/Configuraci&#243;n%20local/Archivos%20temporales%20de%20Internet/OLK31/LIBRO%20GENERAL%20INFORMACION%204%20CASOS%20LOMAS%20DE%20DESAMPAR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fla/Configuraci&#243;n%20local/Archivos%20temporales%20de%20Internet/OLK2E/LIBRO%20GENERAL%20INFORMACION%20SE&#209;OR%20DEL%20TRIUNF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fla/Configuraci&#243;n%20local/Archivos%20temporales%20de%20Internet/OLK2E/LIBRO%20GENERAL%20INFORMACION%20UJARR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  <sheetName val="Jul-18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FB26-033F-4154-88A8-45ED4B19A91C}">
  <sheetPr>
    <pageSetUpPr fitToPage="1"/>
  </sheetPr>
  <dimension ref="A2:G102"/>
  <sheetViews>
    <sheetView showGridLines="0" tabSelected="1" zoomScale="98" zoomScaleNormal="98" workbookViewId="0">
      <selection activeCell="A2" sqref="A2:F2"/>
    </sheetView>
  </sheetViews>
  <sheetFormatPr baseColWidth="10" defaultColWidth="11.44140625" defaultRowHeight="13.8" x14ac:dyDescent="0.25"/>
  <cols>
    <col min="1" max="1" width="49.5546875" style="10" customWidth="1"/>
    <col min="2" max="2" width="19" style="10" customWidth="1"/>
    <col min="3" max="4" width="18.77734375" style="10" customWidth="1"/>
    <col min="5" max="5" width="20.77734375" style="10" customWidth="1"/>
    <col min="6" max="6" width="16" style="10" customWidth="1"/>
    <col min="7" max="7" width="11.44140625" style="10"/>
    <col min="8" max="16384" width="11.44140625" style="1"/>
  </cols>
  <sheetData>
    <row r="2" spans="1:6" ht="15.6" x14ac:dyDescent="0.3">
      <c r="A2" s="9" t="s">
        <v>0</v>
      </c>
      <c r="B2" s="9"/>
      <c r="C2" s="9"/>
      <c r="D2" s="9"/>
      <c r="E2" s="9"/>
      <c r="F2" s="9"/>
    </row>
    <row r="3" spans="1:6" x14ac:dyDescent="0.25">
      <c r="A3" s="11" t="s">
        <v>1</v>
      </c>
      <c r="B3" s="11"/>
      <c r="C3" s="11"/>
      <c r="D3" s="11"/>
      <c r="E3" s="11"/>
      <c r="F3" s="11"/>
    </row>
    <row r="4" spans="1:6" x14ac:dyDescent="0.25">
      <c r="A4" s="12" t="s">
        <v>2</v>
      </c>
      <c r="B4" s="10" t="s">
        <v>3</v>
      </c>
    </row>
    <row r="5" spans="1:6" x14ac:dyDescent="0.25">
      <c r="A5" s="12" t="s">
        <v>4</v>
      </c>
      <c r="B5" s="10" t="s">
        <v>5</v>
      </c>
    </row>
    <row r="6" spans="1:6" x14ac:dyDescent="0.25">
      <c r="A6" s="12" t="s">
        <v>6</v>
      </c>
      <c r="B6" s="13" t="s">
        <v>7</v>
      </c>
    </row>
    <row r="7" spans="1:6" x14ac:dyDescent="0.25">
      <c r="A7" s="12" t="s">
        <v>8</v>
      </c>
      <c r="B7" s="14">
        <v>2022</v>
      </c>
    </row>
    <row r="8" spans="1:6" x14ac:dyDescent="0.25">
      <c r="A8" s="15" t="s">
        <v>9</v>
      </c>
      <c r="B8" s="16" t="s">
        <v>10</v>
      </c>
      <c r="C8" s="17" t="s">
        <v>11</v>
      </c>
      <c r="D8" s="18" t="s">
        <v>12</v>
      </c>
      <c r="E8" s="18" t="s">
        <v>13</v>
      </c>
      <c r="F8" s="19" t="s">
        <v>14</v>
      </c>
    </row>
    <row r="9" spans="1:6" x14ac:dyDescent="0.25">
      <c r="A9" s="20"/>
      <c r="B9" s="21"/>
      <c r="C9" s="22"/>
      <c r="D9" s="22"/>
      <c r="E9" s="22"/>
      <c r="F9" s="23"/>
    </row>
    <row r="10" spans="1:6" ht="15.6" x14ac:dyDescent="0.3">
      <c r="A10" s="24" t="s">
        <v>15</v>
      </c>
      <c r="B10" s="25"/>
      <c r="C10" s="26"/>
      <c r="D10" s="26"/>
      <c r="E10" s="26"/>
      <c r="F10" s="27"/>
    </row>
    <row r="11" spans="1:6" x14ac:dyDescent="0.25">
      <c r="A11" s="28" t="s">
        <v>16</v>
      </c>
      <c r="B11" s="29" t="s">
        <v>17</v>
      </c>
      <c r="C11" s="30">
        <v>442</v>
      </c>
      <c r="D11" s="30">
        <v>625</v>
      </c>
      <c r="E11" s="30">
        <v>523</v>
      </c>
      <c r="F11" s="31">
        <f t="shared" ref="F11:F18" si="0">SUM(C11:E11)</f>
        <v>1590</v>
      </c>
    </row>
    <row r="12" spans="1:6" x14ac:dyDescent="0.25">
      <c r="A12" s="32"/>
      <c r="B12" s="29" t="s">
        <v>18</v>
      </c>
      <c r="C12" s="30">
        <v>1159</v>
      </c>
      <c r="D12" s="30">
        <v>1804</v>
      </c>
      <c r="E12" s="30">
        <v>1334</v>
      </c>
      <c r="F12" s="31">
        <f t="shared" si="0"/>
        <v>4297</v>
      </c>
    </row>
    <row r="13" spans="1:6" x14ac:dyDescent="0.25">
      <c r="A13" s="28" t="s">
        <v>19</v>
      </c>
      <c r="B13" s="29" t="s">
        <v>17</v>
      </c>
      <c r="C13" s="30">
        <v>155</v>
      </c>
      <c r="D13" s="30">
        <v>126</v>
      </c>
      <c r="E13" s="30">
        <v>156</v>
      </c>
      <c r="F13" s="31">
        <f t="shared" si="0"/>
        <v>437</v>
      </c>
    </row>
    <row r="14" spans="1:6" x14ac:dyDescent="0.25">
      <c r="A14" s="32"/>
      <c r="B14" s="29" t="s">
        <v>18</v>
      </c>
      <c r="C14" s="30">
        <v>458</v>
      </c>
      <c r="D14" s="30">
        <v>362</v>
      </c>
      <c r="E14" s="30">
        <v>433</v>
      </c>
      <c r="F14" s="31">
        <f t="shared" si="0"/>
        <v>1253</v>
      </c>
    </row>
    <row r="15" spans="1:6" x14ac:dyDescent="0.25">
      <c r="A15" s="28" t="s">
        <v>20</v>
      </c>
      <c r="B15" s="29" t="s">
        <v>17</v>
      </c>
      <c r="C15" s="30">
        <v>32</v>
      </c>
      <c r="D15" s="30">
        <v>23</v>
      </c>
      <c r="E15" s="30">
        <v>79</v>
      </c>
      <c r="F15" s="31">
        <f t="shared" si="0"/>
        <v>134</v>
      </c>
    </row>
    <row r="16" spans="1:6" x14ac:dyDescent="0.25">
      <c r="A16" s="32"/>
      <c r="B16" s="29" t="s">
        <v>18</v>
      </c>
      <c r="C16" s="30">
        <v>94</v>
      </c>
      <c r="D16" s="30">
        <v>77</v>
      </c>
      <c r="E16" s="30">
        <v>232</v>
      </c>
      <c r="F16" s="31">
        <f t="shared" si="0"/>
        <v>403</v>
      </c>
    </row>
    <row r="17" spans="1:6" ht="15" customHeight="1" x14ac:dyDescent="0.25">
      <c r="A17" s="33" t="s">
        <v>21</v>
      </c>
      <c r="B17" s="29" t="s">
        <v>17</v>
      </c>
      <c r="C17" s="30">
        <v>67</v>
      </c>
      <c r="D17" s="30">
        <v>66</v>
      </c>
      <c r="E17" s="30">
        <v>61</v>
      </c>
      <c r="F17" s="31">
        <f t="shared" si="0"/>
        <v>194</v>
      </c>
    </row>
    <row r="18" spans="1:6" x14ac:dyDescent="0.25">
      <c r="A18" s="33"/>
      <c r="B18" s="29" t="s">
        <v>18</v>
      </c>
      <c r="C18" s="30">
        <v>192</v>
      </c>
      <c r="D18" s="30">
        <v>176</v>
      </c>
      <c r="E18" s="30">
        <v>156</v>
      </c>
      <c r="F18" s="31">
        <f t="shared" si="0"/>
        <v>524</v>
      </c>
    </row>
    <row r="19" spans="1:6" ht="15.6" x14ac:dyDescent="0.3">
      <c r="A19" s="24" t="s">
        <v>22</v>
      </c>
      <c r="B19" s="29"/>
      <c r="C19" s="34"/>
      <c r="D19" s="34"/>
      <c r="E19" s="34"/>
      <c r="F19" s="35"/>
    </row>
    <row r="20" spans="1:6" x14ac:dyDescent="0.25">
      <c r="A20" s="28" t="s">
        <v>23</v>
      </c>
      <c r="B20" s="29" t="s">
        <v>17</v>
      </c>
      <c r="C20" s="30">
        <v>548</v>
      </c>
      <c r="D20" s="30">
        <v>459</v>
      </c>
      <c r="E20" s="30">
        <v>712</v>
      </c>
      <c r="F20" s="31">
        <f t="shared" ref="F20:F27" si="1">SUM(C20:E20)</f>
        <v>1719</v>
      </c>
    </row>
    <row r="21" spans="1:6" x14ac:dyDescent="0.25">
      <c r="A21" s="32"/>
      <c r="B21" s="29" t="s">
        <v>18</v>
      </c>
      <c r="C21" s="30">
        <v>1435</v>
      </c>
      <c r="D21" s="30">
        <v>1227</v>
      </c>
      <c r="E21" s="30">
        <v>1940</v>
      </c>
      <c r="F21" s="31">
        <f t="shared" si="1"/>
        <v>4602</v>
      </c>
    </row>
    <row r="22" spans="1:6" x14ac:dyDescent="0.25">
      <c r="A22" s="28" t="s">
        <v>24</v>
      </c>
      <c r="B22" s="29" t="s">
        <v>17</v>
      </c>
      <c r="C22" s="30">
        <v>164</v>
      </c>
      <c r="D22" s="30">
        <v>443</v>
      </c>
      <c r="E22" s="30">
        <v>258</v>
      </c>
      <c r="F22" s="31">
        <f t="shared" si="1"/>
        <v>865</v>
      </c>
    </row>
    <row r="23" spans="1:6" x14ac:dyDescent="0.25">
      <c r="A23" s="36"/>
      <c r="B23" s="29" t="s">
        <v>18</v>
      </c>
      <c r="C23" s="30">
        <v>459</v>
      </c>
      <c r="D23" s="30">
        <v>1439</v>
      </c>
      <c r="E23" s="30">
        <v>761</v>
      </c>
      <c r="F23" s="31">
        <f t="shared" si="1"/>
        <v>2659</v>
      </c>
    </row>
    <row r="24" spans="1:6" x14ac:dyDescent="0.25">
      <c r="A24" s="28" t="s">
        <v>25</v>
      </c>
      <c r="B24" s="29" t="s">
        <v>17</v>
      </c>
      <c r="C24" s="30">
        <v>62</v>
      </c>
      <c r="D24" s="30">
        <v>65</v>
      </c>
      <c r="E24" s="30">
        <v>60</v>
      </c>
      <c r="F24" s="31">
        <f t="shared" si="1"/>
        <v>187</v>
      </c>
    </row>
    <row r="25" spans="1:6" x14ac:dyDescent="0.25">
      <c r="A25" s="36"/>
      <c r="B25" s="29" t="s">
        <v>18</v>
      </c>
      <c r="C25" s="30">
        <v>179</v>
      </c>
      <c r="D25" s="30">
        <v>214</v>
      </c>
      <c r="E25" s="30">
        <v>193</v>
      </c>
      <c r="F25" s="31">
        <f t="shared" si="1"/>
        <v>586</v>
      </c>
    </row>
    <row r="26" spans="1:6" ht="15" customHeight="1" x14ac:dyDescent="0.25">
      <c r="A26" s="33" t="s">
        <v>26</v>
      </c>
      <c r="B26" s="29" t="s">
        <v>17</v>
      </c>
      <c r="C26" s="30">
        <v>57</v>
      </c>
      <c r="D26" s="30">
        <v>34</v>
      </c>
      <c r="E26" s="30">
        <v>114</v>
      </c>
      <c r="F26" s="31">
        <f t="shared" si="1"/>
        <v>205</v>
      </c>
    </row>
    <row r="27" spans="1:6" x14ac:dyDescent="0.25">
      <c r="A27" s="33"/>
      <c r="B27" s="29" t="s">
        <v>18</v>
      </c>
      <c r="C27" s="30">
        <v>149</v>
      </c>
      <c r="D27" s="30">
        <v>91</v>
      </c>
      <c r="E27" s="30">
        <v>329</v>
      </c>
      <c r="F27" s="31">
        <f t="shared" si="1"/>
        <v>569</v>
      </c>
    </row>
    <row r="28" spans="1:6" x14ac:dyDescent="0.25">
      <c r="A28" s="37"/>
      <c r="B28" s="38"/>
      <c r="C28" s="39"/>
      <c r="D28" s="39"/>
      <c r="E28" s="39"/>
      <c r="F28" s="40"/>
    </row>
    <row r="29" spans="1:6" x14ac:dyDescent="0.25">
      <c r="A29" s="10" t="s">
        <v>27</v>
      </c>
      <c r="C29" s="41"/>
      <c r="F29" s="41"/>
    </row>
    <row r="30" spans="1:6" x14ac:dyDescent="0.25">
      <c r="A30" s="42" t="s">
        <v>28</v>
      </c>
      <c r="B30" s="42"/>
      <c r="C30" s="42"/>
      <c r="D30" s="42"/>
      <c r="E30" s="42"/>
      <c r="F30" s="42"/>
    </row>
    <row r="31" spans="1:6" x14ac:dyDescent="0.25">
      <c r="A31" s="43"/>
      <c r="C31" s="44"/>
      <c r="D31" s="44"/>
    </row>
    <row r="32" spans="1:6" x14ac:dyDescent="0.25">
      <c r="C32" s="41"/>
      <c r="D32" s="41"/>
    </row>
    <row r="33" spans="1:6" ht="15.6" x14ac:dyDescent="0.3">
      <c r="A33" s="9" t="s">
        <v>29</v>
      </c>
      <c r="B33" s="9"/>
      <c r="C33" s="9"/>
      <c r="D33" s="9"/>
      <c r="E33" s="9"/>
      <c r="F33" s="9"/>
    </row>
    <row r="34" spans="1:6" x14ac:dyDescent="0.25">
      <c r="A34" s="45" t="s">
        <v>30</v>
      </c>
      <c r="B34" s="45"/>
      <c r="C34" s="45"/>
      <c r="D34" s="45"/>
      <c r="E34" s="45"/>
      <c r="F34" s="45"/>
    </row>
    <row r="35" spans="1:6" x14ac:dyDescent="0.25">
      <c r="A35" s="46" t="s">
        <v>2</v>
      </c>
      <c r="B35" s="47" t="s">
        <v>3</v>
      </c>
    </row>
    <row r="36" spans="1:6" x14ac:dyDescent="0.25">
      <c r="A36" s="46" t="s">
        <v>4</v>
      </c>
      <c r="B36" s="47" t="s">
        <v>5</v>
      </c>
      <c r="C36" s="13"/>
      <c r="D36" s="13"/>
    </row>
    <row r="37" spans="1:6" x14ac:dyDescent="0.25">
      <c r="A37" s="46" t="s">
        <v>6</v>
      </c>
      <c r="B37" s="13" t="s">
        <v>7</v>
      </c>
      <c r="C37" s="13"/>
      <c r="D37" s="13"/>
    </row>
    <row r="38" spans="1:6" x14ac:dyDescent="0.25">
      <c r="A38" s="46" t="s">
        <v>8</v>
      </c>
      <c r="B38" s="14">
        <v>2022</v>
      </c>
      <c r="C38" s="13"/>
      <c r="D38" s="13"/>
      <c r="E38" s="13"/>
    </row>
    <row r="39" spans="1:6" x14ac:dyDescent="0.25">
      <c r="A39" s="46" t="s">
        <v>31</v>
      </c>
      <c r="B39" s="13" t="s">
        <v>32</v>
      </c>
      <c r="C39" s="13"/>
      <c r="D39" s="13"/>
      <c r="E39" s="13"/>
    </row>
    <row r="40" spans="1:6" ht="14.4" thickBot="1" x14ac:dyDescent="0.3">
      <c r="B40" s="48"/>
      <c r="C40" s="48"/>
      <c r="D40" s="48"/>
      <c r="E40" s="48"/>
    </row>
    <row r="41" spans="1:6" ht="14.4" thickBot="1" x14ac:dyDescent="0.3">
      <c r="A41" s="49" t="s">
        <v>9</v>
      </c>
      <c r="B41" s="50" t="s">
        <v>11</v>
      </c>
      <c r="C41" s="51" t="s">
        <v>12</v>
      </c>
      <c r="D41" s="51" t="s">
        <v>13</v>
      </c>
      <c r="E41" s="52" t="s">
        <v>14</v>
      </c>
    </row>
    <row r="42" spans="1:6" ht="15.6" x14ac:dyDescent="0.3">
      <c r="A42" s="53" t="s">
        <v>15</v>
      </c>
      <c r="B42" s="54"/>
      <c r="C42" s="55"/>
      <c r="D42" s="55"/>
      <c r="E42" s="56"/>
    </row>
    <row r="43" spans="1:6" x14ac:dyDescent="0.25">
      <c r="A43" s="57" t="s">
        <v>33</v>
      </c>
      <c r="B43" s="58">
        <v>3573078658.4400001</v>
      </c>
      <c r="C43" s="59">
        <v>6697589355.54</v>
      </c>
      <c r="D43" s="59">
        <v>4680571820.3800001</v>
      </c>
      <c r="E43" s="60">
        <f>SUM(B43:D43)</f>
        <v>14951239834.360001</v>
      </c>
    </row>
    <row r="44" spans="1:6" x14ac:dyDescent="0.25">
      <c r="A44" s="57" t="s">
        <v>34</v>
      </c>
      <c r="B44" s="58">
        <v>1732388917.0799999</v>
      </c>
      <c r="C44" s="59">
        <v>1374638505.45</v>
      </c>
      <c r="D44" s="59">
        <v>1704324991.1800001</v>
      </c>
      <c r="E44" s="60">
        <f>SUM(B44:D44)</f>
        <v>4811352413.71</v>
      </c>
    </row>
    <row r="45" spans="1:6" x14ac:dyDescent="0.25">
      <c r="A45" s="57" t="s">
        <v>35</v>
      </c>
      <c r="B45" s="58">
        <v>319502432.50999999</v>
      </c>
      <c r="C45" s="59">
        <v>274680975.41000003</v>
      </c>
      <c r="D45" s="59">
        <v>1388055621.8699999</v>
      </c>
      <c r="E45" s="60">
        <f>SUM(B45:D45)</f>
        <v>1982239029.79</v>
      </c>
    </row>
    <row r="46" spans="1:6" ht="27.6" x14ac:dyDescent="0.25">
      <c r="A46" s="61" t="s">
        <v>36</v>
      </c>
      <c r="B46" s="58">
        <v>488322000</v>
      </c>
      <c r="C46" s="59">
        <v>481662000</v>
      </c>
      <c r="D46" s="59">
        <v>451760000</v>
      </c>
      <c r="E46" s="60">
        <f>SUM(B46:D46)</f>
        <v>1421744000</v>
      </c>
    </row>
    <row r="47" spans="1:6" x14ac:dyDescent="0.25">
      <c r="A47" s="57" t="s">
        <v>37</v>
      </c>
      <c r="B47" s="58">
        <v>322306982.14310181</v>
      </c>
      <c r="C47" s="59">
        <v>248578103.95086303</v>
      </c>
      <c r="D47" s="59">
        <v>503273418.18052328</v>
      </c>
      <c r="E47" s="60">
        <f>SUM(B47:D47)</f>
        <v>1074158504.274488</v>
      </c>
    </row>
    <row r="48" spans="1:6" ht="14.4" thickBot="1" x14ac:dyDescent="0.3">
      <c r="A48" s="62" t="s">
        <v>38</v>
      </c>
      <c r="B48" s="63">
        <f>SUM(B43:B47)</f>
        <v>6435598990.1731024</v>
      </c>
      <c r="C48" s="64">
        <f>SUM(C43:C47)</f>
        <v>9077148940.3508625</v>
      </c>
      <c r="D48" s="64">
        <f>SUM(D43:D47)</f>
        <v>8727985851.6105232</v>
      </c>
      <c r="E48" s="65">
        <f>SUM(E43:E47)</f>
        <v>24240733782.134487</v>
      </c>
    </row>
    <row r="49" spans="1:6" ht="15.6" x14ac:dyDescent="0.3">
      <c r="A49" s="53" t="s">
        <v>22</v>
      </c>
      <c r="B49" s="2"/>
      <c r="C49" s="3"/>
      <c r="D49" s="4"/>
      <c r="E49" s="60"/>
    </row>
    <row r="50" spans="1:6" x14ac:dyDescent="0.25">
      <c r="A50" s="57" t="s">
        <v>33</v>
      </c>
      <c r="B50" s="58">
        <v>4533257520.2299995</v>
      </c>
      <c r="C50" s="59">
        <v>4452540879.0316801</v>
      </c>
      <c r="D50" s="59">
        <v>5737128237.5299997</v>
      </c>
      <c r="E50" s="60">
        <f>SUM(B50:D50)</f>
        <v>14722926636.791679</v>
      </c>
    </row>
    <row r="51" spans="1:6" x14ac:dyDescent="0.25">
      <c r="A51" s="57" t="s">
        <v>34</v>
      </c>
      <c r="B51" s="58">
        <v>1454835769.78</v>
      </c>
      <c r="C51" s="59">
        <v>7820154301.7416401</v>
      </c>
      <c r="D51" s="59">
        <v>3789199005.9499998</v>
      </c>
      <c r="E51" s="60">
        <f>SUM(B51:D51)</f>
        <v>13064189077.471642</v>
      </c>
    </row>
    <row r="52" spans="1:6" x14ac:dyDescent="0.25">
      <c r="A52" s="57" t="s">
        <v>35</v>
      </c>
      <c r="B52" s="58">
        <v>1096124129.21</v>
      </c>
      <c r="C52" s="59">
        <v>1331841780.98</v>
      </c>
      <c r="D52" s="59">
        <v>520312738.91000003</v>
      </c>
      <c r="E52" s="60">
        <f>SUM(B52:D52)</f>
        <v>2948278649.0999999</v>
      </c>
    </row>
    <row r="53" spans="1:6" ht="27.6" x14ac:dyDescent="0.25">
      <c r="A53" s="61" t="s">
        <v>36</v>
      </c>
      <c r="B53" s="58">
        <v>412052000</v>
      </c>
      <c r="C53" s="59">
        <v>242750000</v>
      </c>
      <c r="D53" s="59">
        <v>819346000</v>
      </c>
      <c r="E53" s="60">
        <f>SUM(B53:D53)</f>
        <v>1474148000</v>
      </c>
    </row>
    <row r="54" spans="1:6" x14ac:dyDescent="0.25">
      <c r="A54" s="57" t="s">
        <v>39</v>
      </c>
      <c r="B54" s="58">
        <v>384823422.64499658</v>
      </c>
      <c r="C54" s="59">
        <v>296222240.54144514</v>
      </c>
      <c r="D54" s="59">
        <v>702985092.0616833</v>
      </c>
      <c r="E54" s="60">
        <f>SUM(B54:D54)</f>
        <v>1384030755.2481251</v>
      </c>
    </row>
    <row r="55" spans="1:6" ht="14.4" thickBot="1" x14ac:dyDescent="0.3">
      <c r="A55" s="62" t="s">
        <v>38</v>
      </c>
      <c r="B55" s="66">
        <f>SUM(B50:B54)</f>
        <v>7881092841.864996</v>
      </c>
      <c r="C55" s="67">
        <f>SUM(C50:C54)</f>
        <v>14143509202.294764</v>
      </c>
      <c r="D55" s="67">
        <f>SUM(D50:D54)</f>
        <v>11568971074.451683</v>
      </c>
      <c r="E55" s="65">
        <f>SUM(E50:E54)</f>
        <v>33593573118.611443</v>
      </c>
    </row>
    <row r="56" spans="1:6" x14ac:dyDescent="0.25">
      <c r="A56" s="47"/>
      <c r="B56" s="47"/>
      <c r="C56" s="47"/>
      <c r="D56" s="47"/>
      <c r="E56" s="68"/>
    </row>
    <row r="57" spans="1:6" x14ac:dyDescent="0.25">
      <c r="A57" s="69" t="s">
        <v>40</v>
      </c>
      <c r="B57" s="69"/>
      <c r="C57" s="69"/>
      <c r="D57" s="69"/>
      <c r="E57" s="69"/>
    </row>
    <row r="58" spans="1:6" x14ac:dyDescent="0.25">
      <c r="B58" s="41"/>
      <c r="C58" s="41"/>
      <c r="D58" s="41"/>
      <c r="E58" s="47"/>
    </row>
    <row r="59" spans="1:6" ht="15.6" x14ac:dyDescent="0.3">
      <c r="A59" s="9" t="s">
        <v>41</v>
      </c>
      <c r="B59" s="9"/>
      <c r="C59" s="9"/>
      <c r="D59" s="9"/>
      <c r="E59" s="9"/>
      <c r="F59" s="9"/>
    </row>
    <row r="60" spans="1:6" x14ac:dyDescent="0.25">
      <c r="A60" s="45" t="s">
        <v>42</v>
      </c>
      <c r="B60" s="45"/>
      <c r="C60" s="45"/>
      <c r="D60" s="45"/>
      <c r="E60" s="45"/>
      <c r="F60" s="45"/>
    </row>
    <row r="61" spans="1:6" x14ac:dyDescent="0.25">
      <c r="A61" s="46" t="s">
        <v>2</v>
      </c>
      <c r="B61" s="47" t="s">
        <v>3</v>
      </c>
    </row>
    <row r="62" spans="1:6" x14ac:dyDescent="0.25">
      <c r="A62" s="46" t="s">
        <v>4</v>
      </c>
      <c r="B62" s="47" t="s">
        <v>5</v>
      </c>
    </row>
    <row r="63" spans="1:6" x14ac:dyDescent="0.25">
      <c r="A63" s="46" t="s">
        <v>6</v>
      </c>
      <c r="B63" s="13" t="s">
        <v>7</v>
      </c>
      <c r="C63" s="13"/>
      <c r="D63" s="13"/>
    </row>
    <row r="64" spans="1:6" x14ac:dyDescent="0.25">
      <c r="A64" s="46" t="s">
        <v>8</v>
      </c>
      <c r="B64" s="14">
        <v>2022</v>
      </c>
      <c r="C64" s="13"/>
      <c r="D64" s="13"/>
    </row>
    <row r="65" spans="1:5" x14ac:dyDescent="0.25">
      <c r="A65" s="46" t="s">
        <v>31</v>
      </c>
      <c r="B65" s="13" t="s">
        <v>32</v>
      </c>
      <c r="C65" s="13"/>
      <c r="D65" s="13"/>
    </row>
    <row r="66" spans="1:5" x14ac:dyDescent="0.25">
      <c r="B66" s="8"/>
    </row>
    <row r="67" spans="1:5" x14ac:dyDescent="0.25">
      <c r="B67" s="70"/>
      <c r="C67" s="70"/>
      <c r="D67" s="70"/>
      <c r="E67" s="70"/>
    </row>
    <row r="68" spans="1:5" ht="14.4" thickBot="1" x14ac:dyDescent="0.3">
      <c r="A68" s="71" t="s">
        <v>43</v>
      </c>
      <c r="B68" s="71" t="s">
        <v>11</v>
      </c>
      <c r="C68" s="71" t="s">
        <v>12</v>
      </c>
      <c r="D68" s="71" t="s">
        <v>13</v>
      </c>
      <c r="E68" s="71" t="s">
        <v>14</v>
      </c>
    </row>
    <row r="69" spans="1:5" ht="15.6" x14ac:dyDescent="0.3">
      <c r="A69" s="24" t="s">
        <v>44</v>
      </c>
    </row>
    <row r="70" spans="1:5" x14ac:dyDescent="0.25">
      <c r="A70" s="55" t="s">
        <v>45</v>
      </c>
      <c r="B70" s="59">
        <v>268016239.6554026</v>
      </c>
      <c r="C70" s="59">
        <v>189425799.53869888</v>
      </c>
      <c r="D70" s="59">
        <v>158240580.81358802</v>
      </c>
      <c r="E70" s="72">
        <f t="shared" ref="E70:E76" si="2">SUM(B70:D70)</f>
        <v>615682620.00768948</v>
      </c>
    </row>
    <row r="71" spans="1:5" x14ac:dyDescent="0.25">
      <c r="A71" s="55" t="s">
        <v>46</v>
      </c>
      <c r="B71" s="59">
        <v>13268539.022795316</v>
      </c>
      <c r="C71" s="59">
        <v>56102248.845867895</v>
      </c>
      <c r="D71" s="59">
        <v>107768989.8796047</v>
      </c>
      <c r="E71" s="72">
        <f t="shared" si="2"/>
        <v>177139777.74826789</v>
      </c>
    </row>
    <row r="72" spans="1:5" x14ac:dyDescent="0.25">
      <c r="A72" s="55" t="s">
        <v>47</v>
      </c>
      <c r="B72" s="59">
        <v>855277.10480364517</v>
      </c>
      <c r="C72" s="59">
        <v>1516421.385102533</v>
      </c>
      <c r="D72" s="59">
        <v>1561676.1302287439</v>
      </c>
      <c r="E72" s="72">
        <f t="shared" si="2"/>
        <v>3933374.6201349222</v>
      </c>
    </row>
    <row r="73" spans="1:5" x14ac:dyDescent="0.25">
      <c r="A73" s="55" t="s">
        <v>48</v>
      </c>
      <c r="B73" s="59">
        <v>2216661.4185242769</v>
      </c>
      <c r="C73" s="59">
        <v>1533634.1811937108</v>
      </c>
      <c r="D73" s="59">
        <v>27658603.234465033</v>
      </c>
      <c r="E73" s="72">
        <f t="shared" si="2"/>
        <v>31408898.834183022</v>
      </c>
    </row>
    <row r="74" spans="1:5" x14ac:dyDescent="0.25">
      <c r="A74" s="55" t="s">
        <v>49</v>
      </c>
      <c r="B74" s="59">
        <v>0</v>
      </c>
      <c r="C74" s="59">
        <v>0</v>
      </c>
      <c r="D74" s="59">
        <v>11781139.094076777</v>
      </c>
      <c r="E74" s="72">
        <f>SUM(B74:D74)</f>
        <v>11781139.094076777</v>
      </c>
    </row>
    <row r="75" spans="1:5" ht="27.6" x14ac:dyDescent="0.25">
      <c r="A75" s="73" t="s">
        <v>50</v>
      </c>
      <c r="B75" s="59">
        <v>37950264.941575997</v>
      </c>
      <c r="C75" s="59">
        <v>0</v>
      </c>
      <c r="D75" s="59">
        <v>196262429.02856001</v>
      </c>
      <c r="E75" s="72">
        <f t="shared" si="2"/>
        <v>234212693.97013602</v>
      </c>
    </row>
    <row r="76" spans="1:5" x14ac:dyDescent="0.25">
      <c r="A76" s="55" t="s">
        <v>51</v>
      </c>
      <c r="B76" s="59">
        <v>6255110882.2399998</v>
      </c>
      <c r="C76" s="59">
        <v>7276415567.8099995</v>
      </c>
      <c r="D76" s="59">
        <v>9546290038.1000004</v>
      </c>
      <c r="E76" s="72">
        <f t="shared" si="2"/>
        <v>23077816488.150002</v>
      </c>
    </row>
    <row r="77" spans="1:5" ht="14.4" thickBot="1" x14ac:dyDescent="0.3">
      <c r="A77" s="74" t="s">
        <v>38</v>
      </c>
      <c r="B77" s="75">
        <f>SUM(B70:B76)</f>
        <v>6577417864.3831015</v>
      </c>
      <c r="C77" s="76">
        <f>SUM(C70:C76)</f>
        <v>7524993671.7608624</v>
      </c>
      <c r="D77" s="76">
        <f>SUM(D70:D76)</f>
        <v>10049563456.280523</v>
      </c>
      <c r="E77" s="76">
        <f>SUM(E70:E76)</f>
        <v>24151974992.424488</v>
      </c>
    </row>
    <row r="78" spans="1:5" ht="14.4" thickTop="1" x14ac:dyDescent="0.25">
      <c r="A78" s="77" t="s">
        <v>52</v>
      </c>
      <c r="B78" s="47"/>
      <c r="C78" s="47"/>
      <c r="D78" s="47"/>
      <c r="E78" s="47"/>
    </row>
    <row r="79" spans="1:5" x14ac:dyDescent="0.25">
      <c r="A79" s="69" t="s">
        <v>40</v>
      </c>
      <c r="B79" s="69"/>
      <c r="C79" s="69"/>
      <c r="D79" s="69"/>
      <c r="E79" s="69"/>
    </row>
    <row r="80" spans="1:5" x14ac:dyDescent="0.25">
      <c r="B80" s="8"/>
      <c r="C80" s="8"/>
      <c r="D80" s="8"/>
      <c r="E80" s="47"/>
    </row>
    <row r="81" spans="1:6" x14ac:dyDescent="0.25">
      <c r="B81" s="47"/>
      <c r="C81" s="47"/>
      <c r="D81" s="47"/>
      <c r="E81" s="47"/>
    </row>
    <row r="82" spans="1:6" ht="15.6" x14ac:dyDescent="0.3">
      <c r="A82" s="9" t="s">
        <v>53</v>
      </c>
      <c r="B82" s="9"/>
      <c r="C82" s="9"/>
      <c r="D82" s="9"/>
      <c r="E82" s="9"/>
      <c r="F82" s="9"/>
    </row>
    <row r="83" spans="1:6" x14ac:dyDescent="0.25">
      <c r="A83" s="78" t="s">
        <v>54</v>
      </c>
      <c r="B83" s="78"/>
      <c r="C83" s="78"/>
      <c r="D83" s="78"/>
      <c r="E83" s="78"/>
      <c r="F83" s="78"/>
    </row>
    <row r="84" spans="1:6" x14ac:dyDescent="0.25">
      <c r="A84" s="79" t="s">
        <v>2</v>
      </c>
      <c r="B84" s="47" t="s">
        <v>3</v>
      </c>
      <c r="C84" s="80"/>
      <c r="D84" s="80"/>
      <c r="E84" s="55"/>
    </row>
    <row r="85" spans="1:6" x14ac:dyDescent="0.25">
      <c r="A85" s="79" t="s">
        <v>4</v>
      </c>
      <c r="B85" s="47" t="s">
        <v>5</v>
      </c>
      <c r="C85" s="80"/>
      <c r="D85" s="80"/>
      <c r="E85" s="55"/>
    </row>
    <row r="86" spans="1:6" x14ac:dyDescent="0.25">
      <c r="A86" s="79" t="s">
        <v>55</v>
      </c>
      <c r="B86" s="55" t="s">
        <v>61</v>
      </c>
      <c r="C86" s="55"/>
      <c r="D86" s="55"/>
      <c r="E86" s="55"/>
    </row>
    <row r="87" spans="1:6" x14ac:dyDescent="0.25">
      <c r="A87" s="79" t="s">
        <v>6</v>
      </c>
      <c r="B87" s="81" t="s">
        <v>7</v>
      </c>
      <c r="C87" s="79"/>
      <c r="D87" s="79"/>
      <c r="E87" s="81"/>
    </row>
    <row r="88" spans="1:6" x14ac:dyDescent="0.25">
      <c r="A88" s="79" t="s">
        <v>8</v>
      </c>
      <c r="B88" s="81">
        <v>2022</v>
      </c>
      <c r="C88" s="79"/>
      <c r="D88" s="79"/>
      <c r="E88" s="81"/>
    </row>
    <row r="89" spans="1:6" x14ac:dyDescent="0.25">
      <c r="A89" s="79" t="s">
        <v>31</v>
      </c>
      <c r="B89" s="81" t="s">
        <v>32</v>
      </c>
      <c r="C89" s="81"/>
      <c r="D89" s="81"/>
      <c r="E89" s="81"/>
    </row>
    <row r="90" spans="1:6" x14ac:dyDescent="0.25">
      <c r="A90" s="55"/>
      <c r="B90" s="55"/>
      <c r="C90" s="55"/>
      <c r="D90" s="55"/>
      <c r="E90" s="55"/>
    </row>
    <row r="91" spans="1:6" ht="14.4" thickBot="1" x14ac:dyDescent="0.3">
      <c r="A91" s="82" t="s">
        <v>43</v>
      </c>
      <c r="B91" s="82" t="s">
        <v>11</v>
      </c>
      <c r="C91" s="82" t="s">
        <v>12</v>
      </c>
      <c r="D91" s="82" t="s">
        <v>13</v>
      </c>
      <c r="E91" s="82" t="s">
        <v>14</v>
      </c>
    </row>
    <row r="92" spans="1:6" x14ac:dyDescent="0.25">
      <c r="A92" s="55"/>
      <c r="B92" s="55"/>
      <c r="C92" s="55"/>
      <c r="D92" s="55"/>
      <c r="E92" s="55"/>
    </row>
    <row r="93" spans="1:6" x14ac:dyDescent="0.25">
      <c r="A93" s="55" t="s">
        <v>62</v>
      </c>
      <c r="B93" s="59">
        <v>81194233823.120834</v>
      </c>
      <c r="C93" s="59">
        <v>82791028635.80481</v>
      </c>
      <c r="D93" s="59">
        <v>83439786433.618866</v>
      </c>
      <c r="E93" s="72">
        <f>B93</f>
        <v>81194233823.120834</v>
      </c>
    </row>
    <row r="94" spans="1:6" x14ac:dyDescent="0.25">
      <c r="A94" s="55" t="s">
        <v>56</v>
      </c>
      <c r="B94" s="59">
        <v>8040592083.4200001</v>
      </c>
      <c r="C94" s="59">
        <v>8040592083.4200001</v>
      </c>
      <c r="D94" s="59">
        <v>8040592083.4200001</v>
      </c>
      <c r="E94" s="59">
        <f>SUM(B94:D94)</f>
        <v>24121776250.260002</v>
      </c>
    </row>
    <row r="95" spans="1:6" x14ac:dyDescent="0.25">
      <c r="A95" s="55" t="s">
        <v>57</v>
      </c>
      <c r="B95" s="59">
        <v>89234825906.540833</v>
      </c>
      <c r="C95" s="59">
        <v>90831620719.224808</v>
      </c>
      <c r="D95" s="59">
        <v>91480378517.038864</v>
      </c>
      <c r="E95" s="59">
        <f>E93+E94</f>
        <v>105316010073.38083</v>
      </c>
    </row>
    <row r="96" spans="1:6" x14ac:dyDescent="0.25">
      <c r="A96" s="55" t="s">
        <v>58</v>
      </c>
      <c r="B96" s="59">
        <v>6577417864.3831015</v>
      </c>
      <c r="C96" s="59">
        <v>7524993671.7608624</v>
      </c>
      <c r="D96" s="59">
        <v>10049563456.280523</v>
      </c>
      <c r="E96" s="59">
        <f>SUM(B96:D96)</f>
        <v>24151974992.424484</v>
      </c>
    </row>
    <row r="97" spans="1:5" x14ac:dyDescent="0.25">
      <c r="A97" s="55" t="s">
        <v>59</v>
      </c>
      <c r="B97" s="83">
        <v>82791028635.80481</v>
      </c>
      <c r="C97" s="83">
        <v>83439786433.618866</v>
      </c>
      <c r="D97" s="83">
        <v>81483320780.089142</v>
      </c>
      <c r="E97" s="83">
        <f>+E95-E96</f>
        <v>81164035080.956345</v>
      </c>
    </row>
    <row r="98" spans="1:5" ht="14.4" thickBot="1" x14ac:dyDescent="0.3">
      <c r="A98" s="84"/>
      <c r="B98" s="85"/>
      <c r="C98" s="85"/>
      <c r="D98" s="85"/>
      <c r="E98" s="85"/>
    </row>
    <row r="99" spans="1:5" ht="14.4" thickTop="1" x14ac:dyDescent="0.25">
      <c r="A99" s="55"/>
      <c r="B99" s="5"/>
      <c r="C99" s="5"/>
      <c r="D99" s="5"/>
      <c r="E99" s="5"/>
    </row>
    <row r="100" spans="1:5" x14ac:dyDescent="0.25">
      <c r="A100" s="69" t="s">
        <v>40</v>
      </c>
      <c r="B100" s="69"/>
      <c r="C100" s="69"/>
      <c r="D100" s="69"/>
      <c r="E100" s="69"/>
    </row>
    <row r="101" spans="1:5" x14ac:dyDescent="0.25">
      <c r="A101" s="69" t="s">
        <v>60</v>
      </c>
      <c r="B101" s="69"/>
      <c r="C101" s="69"/>
      <c r="D101" s="69"/>
      <c r="E101" s="69"/>
    </row>
    <row r="102" spans="1:5" x14ac:dyDescent="0.25">
      <c r="B102" s="59"/>
      <c r="C102" s="8"/>
      <c r="E102" s="59"/>
    </row>
  </sheetData>
  <mergeCells count="13">
    <mergeCell ref="A83:F83"/>
    <mergeCell ref="A2:F2"/>
    <mergeCell ref="A33:F33"/>
    <mergeCell ref="A59:F59"/>
    <mergeCell ref="A82:F82"/>
    <mergeCell ref="A17:A18"/>
    <mergeCell ref="A26:A27"/>
    <mergeCell ref="A30:F30"/>
    <mergeCell ref="B40:E40"/>
    <mergeCell ref="B67:E67"/>
    <mergeCell ref="A3:F3"/>
    <mergeCell ref="A34:F34"/>
    <mergeCell ref="A60:F60"/>
  </mergeCells>
  <pageMargins left="0.39370078740157483" right="0.31496062992125984" top="0.74803149606299213" bottom="0.74803149606299213" header="0.51181102362204722" footer="0.31496062992125984"/>
  <pageSetup scale="97" fitToHeight="0" orientation="landscape" r:id="rId1"/>
  <headerFooter alignWithMargins="0">
    <oddHeader>&amp;C&amp;UANEXO Nº 1</oddHeader>
    <oddFooter>&amp;RAnexo Nº 1, página &amp;P de  &amp;N</oddFooter>
  </headerFooter>
  <rowBreaks count="3" manualBreakCount="3">
    <brk id="32" max="5" man="1"/>
    <brk id="58" max="5" man="1"/>
    <brk id="81" max="5" man="1"/>
  </rowBreaks>
  <ignoredErrors>
    <ignoredError sqref="E9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B2D1-E718-428E-8EA9-18CD4EF98586}">
  <sheetPr>
    <pageSetUpPr fitToPage="1"/>
  </sheetPr>
  <dimension ref="A2:G101"/>
  <sheetViews>
    <sheetView showGridLines="0" zoomScaleNormal="100" workbookViewId="0">
      <selection activeCell="A2" sqref="A2:F2"/>
    </sheetView>
  </sheetViews>
  <sheetFormatPr baseColWidth="10" defaultColWidth="11.44140625" defaultRowHeight="13.8" x14ac:dyDescent="0.25"/>
  <cols>
    <col min="1" max="1" width="49.5546875" style="10" customWidth="1"/>
    <col min="2" max="2" width="18.77734375" style="10" customWidth="1"/>
    <col min="3" max="3" width="19.21875" style="10" customWidth="1"/>
    <col min="4" max="4" width="18.77734375" style="10" customWidth="1"/>
    <col min="5" max="5" width="19.77734375" style="10" customWidth="1"/>
    <col min="6" max="6" width="16" style="10" customWidth="1"/>
    <col min="7" max="7" width="11.44140625" style="10"/>
    <col min="8" max="16384" width="11.44140625" style="1"/>
  </cols>
  <sheetData>
    <row r="2" spans="1:7" s="6" customFormat="1" ht="15.6" x14ac:dyDescent="0.3">
      <c r="A2" s="9" t="s">
        <v>0</v>
      </c>
      <c r="B2" s="9"/>
      <c r="C2" s="9"/>
      <c r="D2" s="9"/>
      <c r="E2" s="9"/>
      <c r="F2" s="9"/>
      <c r="G2" s="86"/>
    </row>
    <row r="3" spans="1:7" x14ac:dyDescent="0.25">
      <c r="A3" s="11" t="s">
        <v>1</v>
      </c>
      <c r="B3" s="11"/>
      <c r="C3" s="11"/>
      <c r="D3" s="11"/>
      <c r="E3" s="11"/>
      <c r="F3" s="11"/>
      <c r="G3" s="11"/>
    </row>
    <row r="4" spans="1:7" x14ac:dyDescent="0.25">
      <c r="A4" s="12" t="s">
        <v>2</v>
      </c>
      <c r="B4" s="10" t="s">
        <v>3</v>
      </c>
    </row>
    <row r="5" spans="1:7" x14ac:dyDescent="0.25">
      <c r="A5" s="12" t="s">
        <v>4</v>
      </c>
      <c r="B5" s="10" t="s">
        <v>5</v>
      </c>
    </row>
    <row r="6" spans="1:7" x14ac:dyDescent="0.25">
      <c r="A6" s="12" t="s">
        <v>6</v>
      </c>
      <c r="B6" s="13" t="s">
        <v>63</v>
      </c>
    </row>
    <row r="7" spans="1:7" x14ac:dyDescent="0.25">
      <c r="A7" s="12" t="s">
        <v>8</v>
      </c>
      <c r="B7" s="14">
        <v>2022</v>
      </c>
    </row>
    <row r="8" spans="1:7" x14ac:dyDescent="0.25">
      <c r="A8" s="15" t="s">
        <v>9</v>
      </c>
      <c r="B8" s="16" t="s">
        <v>10</v>
      </c>
      <c r="C8" s="17" t="s">
        <v>64</v>
      </c>
      <c r="D8" s="18" t="s">
        <v>65</v>
      </c>
      <c r="E8" s="18" t="s">
        <v>66</v>
      </c>
      <c r="F8" s="19" t="s">
        <v>67</v>
      </c>
    </row>
    <row r="9" spans="1:7" x14ac:dyDescent="0.25">
      <c r="A9" s="20"/>
      <c r="B9" s="21"/>
      <c r="C9" s="22"/>
      <c r="D9" s="22"/>
      <c r="E9" s="22"/>
      <c r="F9" s="23"/>
    </row>
    <row r="10" spans="1:7" ht="15.6" x14ac:dyDescent="0.3">
      <c r="A10" s="24" t="s">
        <v>15</v>
      </c>
      <c r="B10" s="25"/>
      <c r="C10" s="26"/>
      <c r="D10" s="26"/>
      <c r="E10" s="26"/>
      <c r="F10" s="27"/>
    </row>
    <row r="11" spans="1:7" x14ac:dyDescent="0.25">
      <c r="A11" s="28" t="s">
        <v>16</v>
      </c>
      <c r="B11" s="29" t="s">
        <v>17</v>
      </c>
      <c r="C11" s="87">
        <v>481</v>
      </c>
      <c r="D11" s="87">
        <v>332</v>
      </c>
      <c r="E11" s="87">
        <v>341</v>
      </c>
      <c r="F11" s="88">
        <f t="shared" ref="F11:F18" si="0">SUM(C11:E11)</f>
        <v>1154</v>
      </c>
    </row>
    <row r="12" spans="1:7" x14ac:dyDescent="0.25">
      <c r="A12" s="32"/>
      <c r="B12" s="29" t="s">
        <v>18</v>
      </c>
      <c r="C12" s="87">
        <v>1276</v>
      </c>
      <c r="D12" s="87">
        <v>881</v>
      </c>
      <c r="E12" s="87">
        <v>859</v>
      </c>
      <c r="F12" s="88">
        <f t="shared" si="0"/>
        <v>3016</v>
      </c>
    </row>
    <row r="13" spans="1:7" x14ac:dyDescent="0.25">
      <c r="A13" s="28" t="s">
        <v>19</v>
      </c>
      <c r="B13" s="29" t="s">
        <v>17</v>
      </c>
      <c r="C13" s="87">
        <v>136</v>
      </c>
      <c r="D13" s="87">
        <v>141</v>
      </c>
      <c r="E13" s="87">
        <v>128</v>
      </c>
      <c r="F13" s="88">
        <f t="shared" si="0"/>
        <v>405</v>
      </c>
    </row>
    <row r="14" spans="1:7" x14ac:dyDescent="0.25">
      <c r="A14" s="32"/>
      <c r="B14" s="29" t="s">
        <v>18</v>
      </c>
      <c r="C14" s="87">
        <v>392</v>
      </c>
      <c r="D14" s="87">
        <v>421</v>
      </c>
      <c r="E14" s="87">
        <v>370</v>
      </c>
      <c r="F14" s="88">
        <f t="shared" si="0"/>
        <v>1183</v>
      </c>
    </row>
    <row r="15" spans="1:7" x14ac:dyDescent="0.25">
      <c r="A15" s="28" t="s">
        <v>20</v>
      </c>
      <c r="B15" s="29" t="s">
        <v>17</v>
      </c>
      <c r="C15" s="87">
        <v>39</v>
      </c>
      <c r="D15" s="87">
        <v>52</v>
      </c>
      <c r="E15" s="87">
        <v>61</v>
      </c>
      <c r="F15" s="88">
        <f t="shared" si="0"/>
        <v>152</v>
      </c>
    </row>
    <row r="16" spans="1:7" x14ac:dyDescent="0.25">
      <c r="A16" s="32"/>
      <c r="B16" s="29" t="s">
        <v>18</v>
      </c>
      <c r="C16" s="87">
        <v>123</v>
      </c>
      <c r="D16" s="87">
        <v>147</v>
      </c>
      <c r="E16" s="87">
        <v>179</v>
      </c>
      <c r="F16" s="88">
        <f t="shared" si="0"/>
        <v>449</v>
      </c>
    </row>
    <row r="17" spans="1:6" ht="15" customHeight="1" x14ac:dyDescent="0.25">
      <c r="A17" s="33" t="s">
        <v>21</v>
      </c>
      <c r="B17" s="29" t="s">
        <v>17</v>
      </c>
      <c r="C17" s="87">
        <v>50</v>
      </c>
      <c r="D17" s="87">
        <v>35</v>
      </c>
      <c r="E17" s="87">
        <v>42</v>
      </c>
      <c r="F17" s="88">
        <f t="shared" si="0"/>
        <v>127</v>
      </c>
    </row>
    <row r="18" spans="1:6" x14ac:dyDescent="0.25">
      <c r="A18" s="33"/>
      <c r="B18" s="29" t="s">
        <v>18</v>
      </c>
      <c r="C18" s="87">
        <v>140</v>
      </c>
      <c r="D18" s="87">
        <v>97</v>
      </c>
      <c r="E18" s="87">
        <v>115</v>
      </c>
      <c r="F18" s="88">
        <f t="shared" si="0"/>
        <v>352</v>
      </c>
    </row>
    <row r="19" spans="1:6" ht="15.6" x14ac:dyDescent="0.3">
      <c r="A19" s="24" t="s">
        <v>22</v>
      </c>
      <c r="B19" s="29"/>
      <c r="C19" s="89"/>
      <c r="D19" s="89"/>
      <c r="E19" s="89"/>
      <c r="F19" s="90"/>
    </row>
    <row r="20" spans="1:6" x14ac:dyDescent="0.25">
      <c r="A20" s="28" t="s">
        <v>23</v>
      </c>
      <c r="B20" s="29" t="s">
        <v>17</v>
      </c>
      <c r="C20" s="87">
        <v>805</v>
      </c>
      <c r="D20" s="87">
        <v>334</v>
      </c>
      <c r="E20" s="87">
        <v>127</v>
      </c>
      <c r="F20" s="88">
        <f t="shared" ref="F20:F27" si="1">SUM(C20:E20)</f>
        <v>1266</v>
      </c>
    </row>
    <row r="21" spans="1:6" x14ac:dyDescent="0.25">
      <c r="A21" s="32"/>
      <c r="B21" s="29" t="s">
        <v>18</v>
      </c>
      <c r="C21" s="87">
        <v>2113</v>
      </c>
      <c r="D21" s="87">
        <v>893</v>
      </c>
      <c r="E21" s="87">
        <v>356</v>
      </c>
      <c r="F21" s="88">
        <f t="shared" si="1"/>
        <v>3362</v>
      </c>
    </row>
    <row r="22" spans="1:6" x14ac:dyDescent="0.25">
      <c r="A22" s="28" t="s">
        <v>24</v>
      </c>
      <c r="B22" s="29" t="s">
        <v>17</v>
      </c>
      <c r="C22" s="87">
        <v>325</v>
      </c>
      <c r="D22" s="87">
        <v>245</v>
      </c>
      <c r="E22" s="87">
        <v>11</v>
      </c>
      <c r="F22" s="88">
        <f t="shared" si="1"/>
        <v>581</v>
      </c>
    </row>
    <row r="23" spans="1:6" x14ac:dyDescent="0.25">
      <c r="A23" s="36"/>
      <c r="B23" s="29" t="s">
        <v>18</v>
      </c>
      <c r="C23" s="87">
        <v>953</v>
      </c>
      <c r="D23" s="87">
        <v>733</v>
      </c>
      <c r="E23" s="87">
        <v>39</v>
      </c>
      <c r="F23" s="88">
        <f t="shared" si="1"/>
        <v>1725</v>
      </c>
    </row>
    <row r="24" spans="1:6" x14ac:dyDescent="0.25">
      <c r="A24" s="28" t="s">
        <v>25</v>
      </c>
      <c r="B24" s="29" t="s">
        <v>17</v>
      </c>
      <c r="C24" s="87">
        <v>38</v>
      </c>
      <c r="D24" s="87">
        <v>77</v>
      </c>
      <c r="E24" s="87">
        <v>11</v>
      </c>
      <c r="F24" s="88">
        <f t="shared" si="1"/>
        <v>126</v>
      </c>
    </row>
    <row r="25" spans="1:6" x14ac:dyDescent="0.25">
      <c r="A25" s="36"/>
      <c r="B25" s="29" t="s">
        <v>18</v>
      </c>
      <c r="C25" s="87">
        <v>105</v>
      </c>
      <c r="D25" s="87">
        <v>237</v>
      </c>
      <c r="E25" s="87">
        <v>26</v>
      </c>
      <c r="F25" s="88">
        <f t="shared" si="1"/>
        <v>368</v>
      </c>
    </row>
    <row r="26" spans="1:6" ht="15" customHeight="1" x14ac:dyDescent="0.25">
      <c r="A26" s="33" t="s">
        <v>26</v>
      </c>
      <c r="B26" s="29" t="s">
        <v>17</v>
      </c>
      <c r="C26" s="87">
        <v>106</v>
      </c>
      <c r="D26" s="87">
        <v>57</v>
      </c>
      <c r="E26" s="87">
        <v>10</v>
      </c>
      <c r="F26" s="88">
        <f t="shared" si="1"/>
        <v>173</v>
      </c>
    </row>
    <row r="27" spans="1:6" x14ac:dyDescent="0.25">
      <c r="A27" s="33"/>
      <c r="B27" s="29" t="s">
        <v>18</v>
      </c>
      <c r="C27" s="87">
        <v>274</v>
      </c>
      <c r="D27" s="87">
        <v>168</v>
      </c>
      <c r="E27" s="87">
        <v>22</v>
      </c>
      <c r="F27" s="88">
        <f t="shared" si="1"/>
        <v>464</v>
      </c>
    </row>
    <row r="28" spans="1:6" x14ac:dyDescent="0.25">
      <c r="A28" s="37"/>
      <c r="B28" s="91"/>
      <c r="C28" s="39"/>
      <c r="D28" s="39"/>
      <c r="E28" s="39"/>
      <c r="F28" s="40"/>
    </row>
    <row r="29" spans="1:6" x14ac:dyDescent="0.25">
      <c r="A29" s="10" t="s">
        <v>27</v>
      </c>
      <c r="C29" s="41"/>
      <c r="F29" s="41"/>
    </row>
    <row r="30" spans="1:6" x14ac:dyDescent="0.25">
      <c r="A30" s="42" t="s">
        <v>28</v>
      </c>
      <c r="B30" s="42"/>
      <c r="C30" s="42"/>
      <c r="D30" s="42"/>
      <c r="E30" s="42"/>
      <c r="F30" s="42"/>
    </row>
    <row r="31" spans="1:6" x14ac:dyDescent="0.25">
      <c r="A31" s="43"/>
      <c r="C31" s="44"/>
      <c r="D31" s="44"/>
    </row>
    <row r="32" spans="1:6" x14ac:dyDescent="0.25">
      <c r="C32" s="41"/>
      <c r="D32" s="41"/>
    </row>
    <row r="33" spans="1:6" ht="15.6" x14ac:dyDescent="0.3">
      <c r="A33" s="9" t="s">
        <v>29</v>
      </c>
      <c r="B33" s="9"/>
      <c r="C33" s="9"/>
      <c r="D33" s="9"/>
      <c r="E33" s="9"/>
    </row>
    <row r="34" spans="1:6" x14ac:dyDescent="0.25">
      <c r="A34" s="45" t="s">
        <v>30</v>
      </c>
      <c r="B34" s="45"/>
      <c r="C34" s="45"/>
      <c r="D34" s="45"/>
      <c r="E34" s="45"/>
      <c r="F34" s="45"/>
    </row>
    <row r="35" spans="1:6" x14ac:dyDescent="0.25">
      <c r="A35" s="46" t="s">
        <v>2</v>
      </c>
      <c r="B35" s="47" t="s">
        <v>3</v>
      </c>
    </row>
    <row r="36" spans="1:6" x14ac:dyDescent="0.25">
      <c r="A36" s="46" t="s">
        <v>4</v>
      </c>
      <c r="B36" s="47" t="s">
        <v>5</v>
      </c>
      <c r="C36" s="13"/>
      <c r="D36" s="13"/>
    </row>
    <row r="37" spans="1:6" x14ac:dyDescent="0.25">
      <c r="A37" s="46" t="s">
        <v>6</v>
      </c>
      <c r="B37" s="13" t="s">
        <v>63</v>
      </c>
      <c r="C37" s="13"/>
      <c r="D37" s="13"/>
    </row>
    <row r="38" spans="1:6" x14ac:dyDescent="0.25">
      <c r="A38" s="46" t="s">
        <v>8</v>
      </c>
      <c r="B38" s="14">
        <v>2022</v>
      </c>
      <c r="C38" s="13"/>
      <c r="D38" s="13"/>
      <c r="E38" s="13"/>
    </row>
    <row r="39" spans="1:6" x14ac:dyDescent="0.25">
      <c r="A39" s="46" t="s">
        <v>31</v>
      </c>
      <c r="B39" s="13" t="s">
        <v>32</v>
      </c>
      <c r="C39" s="13"/>
      <c r="D39" s="13"/>
      <c r="E39" s="13"/>
      <c r="F39" s="92"/>
    </row>
    <row r="40" spans="1:6" ht="14.4" thickBot="1" x14ac:dyDescent="0.3">
      <c r="B40" s="48"/>
      <c r="C40" s="48"/>
      <c r="D40" s="48"/>
      <c r="E40" s="48"/>
      <c r="F40" s="93"/>
    </row>
    <row r="41" spans="1:6" ht="14.4" thickBot="1" x14ac:dyDescent="0.3">
      <c r="A41" s="49" t="s">
        <v>9</v>
      </c>
      <c r="B41" s="50" t="s">
        <v>64</v>
      </c>
      <c r="C41" s="51" t="s">
        <v>65</v>
      </c>
      <c r="D41" s="51" t="s">
        <v>66</v>
      </c>
      <c r="E41" s="52" t="s">
        <v>67</v>
      </c>
      <c r="F41" s="94"/>
    </row>
    <row r="42" spans="1:6" ht="15.6" x14ac:dyDescent="0.3">
      <c r="A42" s="53" t="s">
        <v>15</v>
      </c>
      <c r="B42" s="54"/>
      <c r="C42" s="55"/>
      <c r="D42" s="55"/>
      <c r="E42" s="56"/>
    </row>
    <row r="43" spans="1:6" x14ac:dyDescent="0.25">
      <c r="A43" s="57" t="s">
        <v>33</v>
      </c>
      <c r="B43" s="58">
        <v>3985342206.0900002</v>
      </c>
      <c r="C43" s="59">
        <v>3180411843.96</v>
      </c>
      <c r="D43" s="59">
        <v>2985836877.1500001</v>
      </c>
      <c r="E43" s="60">
        <f>SUM(B43:D43)</f>
        <v>10151590927.200001</v>
      </c>
      <c r="F43" s="47"/>
    </row>
    <row r="44" spans="1:6" x14ac:dyDescent="0.25">
      <c r="A44" s="57" t="s">
        <v>34</v>
      </c>
      <c r="B44" s="58">
        <v>1474083745.5999999</v>
      </c>
      <c r="C44" s="59">
        <v>1792156873.4700003</v>
      </c>
      <c r="D44" s="59">
        <v>1544071873.28</v>
      </c>
      <c r="E44" s="60">
        <f>SUM(B44:D44)</f>
        <v>4810312492.3500004</v>
      </c>
      <c r="F44" s="47"/>
    </row>
    <row r="45" spans="1:6" x14ac:dyDescent="0.25">
      <c r="A45" s="57" t="s">
        <v>35</v>
      </c>
      <c r="B45" s="58">
        <v>335438249.74000001</v>
      </c>
      <c r="C45" s="59">
        <v>489055221.45999998</v>
      </c>
      <c r="D45" s="59">
        <v>627196202.97000003</v>
      </c>
      <c r="E45" s="60">
        <f>SUM(B45:D45)</f>
        <v>1451689674.1700001</v>
      </c>
      <c r="F45" s="47"/>
    </row>
    <row r="46" spans="1:6" ht="27.6" x14ac:dyDescent="0.25">
      <c r="A46" s="61" t="s">
        <v>36</v>
      </c>
      <c r="B46" s="58">
        <v>366693000</v>
      </c>
      <c r="C46" s="59">
        <v>273105000</v>
      </c>
      <c r="D46" s="59">
        <v>340456000</v>
      </c>
      <c r="E46" s="60">
        <f>SUM(B46:D46)</f>
        <v>980254000</v>
      </c>
      <c r="F46" s="47"/>
    </row>
    <row r="47" spans="1:6" x14ac:dyDescent="0.25">
      <c r="A47" s="57" t="s">
        <v>37</v>
      </c>
      <c r="B47" s="58">
        <v>333212325.55655885</v>
      </c>
      <c r="C47" s="59">
        <v>326965638.06847763</v>
      </c>
      <c r="D47" s="59">
        <v>795401946.65968859</v>
      </c>
      <c r="E47" s="60">
        <f>SUM(B47:D47)</f>
        <v>1455579910.2847252</v>
      </c>
      <c r="F47" s="47"/>
    </row>
    <row r="48" spans="1:6" ht="14.4" thickBot="1" x14ac:dyDescent="0.3">
      <c r="A48" s="62" t="s">
        <v>38</v>
      </c>
      <c r="B48" s="63">
        <f>SUM(B43:B47)</f>
        <v>6494769526.9865589</v>
      </c>
      <c r="C48" s="64">
        <f>SUM(C43:C47)</f>
        <v>6061694576.958478</v>
      </c>
      <c r="D48" s="64">
        <f>SUM(D43:D47)</f>
        <v>6292962900.0596895</v>
      </c>
      <c r="E48" s="65">
        <f>SUM(E43:E47)</f>
        <v>18849427004.004726</v>
      </c>
      <c r="F48" s="47"/>
    </row>
    <row r="49" spans="1:6" ht="15.6" x14ac:dyDescent="0.3">
      <c r="A49" s="53" t="s">
        <v>22</v>
      </c>
      <c r="B49" s="2"/>
      <c r="C49" s="3"/>
      <c r="D49" s="4"/>
      <c r="E49" s="60"/>
      <c r="F49" s="47"/>
    </row>
    <row r="50" spans="1:6" x14ac:dyDescent="0.25">
      <c r="A50" s="57" t="s">
        <v>33</v>
      </c>
      <c r="B50" s="58">
        <v>7028221555.3299999</v>
      </c>
      <c r="C50" s="59">
        <v>2700262252.5300002</v>
      </c>
      <c r="D50" s="59">
        <v>1024497269.02</v>
      </c>
      <c r="E50" s="60">
        <f>SUM(B50:D50)</f>
        <v>10752981076.880001</v>
      </c>
      <c r="F50" s="47"/>
    </row>
    <row r="51" spans="1:6" x14ac:dyDescent="0.25">
      <c r="A51" s="57" t="s">
        <v>34</v>
      </c>
      <c r="B51" s="58">
        <v>4678133694.61164</v>
      </c>
      <c r="C51" s="59">
        <v>3655898432</v>
      </c>
      <c r="D51" s="59">
        <v>164982471.37</v>
      </c>
      <c r="E51" s="60">
        <f>SUM(B51:D51)</f>
        <v>8499014597.9816399</v>
      </c>
      <c r="F51" s="47"/>
    </row>
    <row r="52" spans="1:6" x14ac:dyDescent="0.25">
      <c r="A52" s="57" t="s">
        <v>35</v>
      </c>
      <c r="B52" s="58">
        <v>290381648.81</v>
      </c>
      <c r="C52" s="59">
        <v>1501660212.4100001</v>
      </c>
      <c r="D52" s="59">
        <v>116462143.39</v>
      </c>
      <c r="E52" s="60">
        <f>SUM(B52:D52)</f>
        <v>1908504004.6100001</v>
      </c>
      <c r="F52" s="47"/>
    </row>
    <row r="53" spans="1:6" ht="27.6" x14ac:dyDescent="0.25">
      <c r="A53" s="61" t="s">
        <v>36</v>
      </c>
      <c r="B53" s="58">
        <v>767160534.57000005</v>
      </c>
      <c r="C53" s="59">
        <v>413822000</v>
      </c>
      <c r="D53" s="59">
        <v>75721000</v>
      </c>
      <c r="E53" s="60">
        <f>SUM(B53:D53)</f>
        <v>1256703534.5700002</v>
      </c>
      <c r="F53" s="47"/>
    </row>
    <row r="54" spans="1:6" x14ac:dyDescent="0.25">
      <c r="A54" s="57" t="s">
        <v>39</v>
      </c>
      <c r="B54" s="58">
        <v>601292496.82585835</v>
      </c>
      <c r="C54" s="59">
        <v>416297321.3264724</v>
      </c>
      <c r="D54" s="59">
        <v>221099492.16589248</v>
      </c>
      <c r="E54" s="60">
        <f>SUM(B54:D54)</f>
        <v>1238689310.3182232</v>
      </c>
      <c r="F54" s="47"/>
    </row>
    <row r="55" spans="1:6" ht="14.4" thickBot="1" x14ac:dyDescent="0.3">
      <c r="A55" s="62" t="s">
        <v>38</v>
      </c>
      <c r="B55" s="66">
        <f>SUM(B50:B54)</f>
        <v>13365189930.147497</v>
      </c>
      <c r="C55" s="67">
        <f>SUM(C50:C54)</f>
        <v>8687940218.2664738</v>
      </c>
      <c r="D55" s="67">
        <f>SUM(D50:D54)</f>
        <v>1602762375.9458923</v>
      </c>
      <c r="E55" s="65">
        <f>SUM(E50:E54)</f>
        <v>23655892524.359863</v>
      </c>
      <c r="F55" s="47"/>
    </row>
    <row r="56" spans="1:6" x14ac:dyDescent="0.25">
      <c r="A56" s="47"/>
      <c r="B56" s="47"/>
      <c r="C56" s="47"/>
      <c r="D56" s="47"/>
      <c r="E56" s="68"/>
      <c r="F56" s="95"/>
    </row>
    <row r="57" spans="1:6" x14ac:dyDescent="0.25">
      <c r="A57" s="42" t="s">
        <v>40</v>
      </c>
      <c r="B57" s="42"/>
      <c r="C57" s="42"/>
      <c r="D57" s="42"/>
      <c r="E57" s="42"/>
      <c r="F57" s="42"/>
    </row>
    <row r="58" spans="1:6" x14ac:dyDescent="0.25">
      <c r="B58" s="41"/>
      <c r="C58" s="41"/>
      <c r="D58" s="41"/>
      <c r="E58" s="47"/>
    </row>
    <row r="59" spans="1:6" ht="15.6" x14ac:dyDescent="0.3">
      <c r="A59" s="96" t="s">
        <v>41</v>
      </c>
      <c r="B59" s="96"/>
      <c r="C59" s="96"/>
      <c r="D59" s="96"/>
      <c r="E59" s="96"/>
      <c r="F59" s="96"/>
    </row>
    <row r="60" spans="1:6" x14ac:dyDescent="0.25">
      <c r="A60" s="45" t="s">
        <v>42</v>
      </c>
      <c r="B60" s="45"/>
      <c r="C60" s="45"/>
      <c r="D60" s="45"/>
      <c r="E60" s="45"/>
    </row>
    <row r="61" spans="1:6" x14ac:dyDescent="0.25">
      <c r="A61" s="46" t="s">
        <v>2</v>
      </c>
      <c r="B61" s="47" t="s">
        <v>3</v>
      </c>
    </row>
    <row r="62" spans="1:6" x14ac:dyDescent="0.25">
      <c r="A62" s="46" t="s">
        <v>4</v>
      </c>
      <c r="B62" s="47" t="s">
        <v>5</v>
      </c>
    </row>
    <row r="63" spans="1:6" x14ac:dyDescent="0.25">
      <c r="A63" s="46" t="s">
        <v>6</v>
      </c>
      <c r="B63" s="13" t="s">
        <v>63</v>
      </c>
      <c r="C63" s="13"/>
      <c r="D63" s="13"/>
    </row>
    <row r="64" spans="1:6" x14ac:dyDescent="0.25">
      <c r="A64" s="46" t="s">
        <v>8</v>
      </c>
      <c r="B64" s="14">
        <v>2022</v>
      </c>
      <c r="C64" s="13"/>
      <c r="D64" s="13"/>
    </row>
    <row r="65" spans="1:6" x14ac:dyDescent="0.25">
      <c r="A65" s="46" t="s">
        <v>31</v>
      </c>
      <c r="B65" s="13" t="s">
        <v>32</v>
      </c>
      <c r="C65" s="13"/>
      <c r="D65" s="13"/>
    </row>
    <row r="66" spans="1:6" x14ac:dyDescent="0.25">
      <c r="B66" s="8"/>
    </row>
    <row r="67" spans="1:6" x14ac:dyDescent="0.25">
      <c r="B67" s="70"/>
      <c r="C67" s="70"/>
      <c r="D67" s="70"/>
      <c r="E67" s="70"/>
    </row>
    <row r="68" spans="1:6" ht="14.4" thickBot="1" x14ac:dyDescent="0.3">
      <c r="A68" s="71" t="s">
        <v>43</v>
      </c>
      <c r="B68" s="71" t="s">
        <v>64</v>
      </c>
      <c r="C68" s="71" t="s">
        <v>65</v>
      </c>
      <c r="D68" s="71" t="s">
        <v>66</v>
      </c>
      <c r="E68" s="71" t="s">
        <v>67</v>
      </c>
    </row>
    <row r="69" spans="1:6" ht="15.6" x14ac:dyDescent="0.3">
      <c r="A69" s="24" t="s">
        <v>44</v>
      </c>
    </row>
    <row r="70" spans="1:6" x14ac:dyDescent="0.25">
      <c r="A70" s="55" t="s">
        <v>45</v>
      </c>
      <c r="B70" s="59">
        <v>146593603.19382918</v>
      </c>
      <c r="C70" s="59">
        <v>148597302.83532831</v>
      </c>
      <c r="D70" s="59">
        <v>138190197.21176532</v>
      </c>
      <c r="E70" s="72">
        <f t="shared" ref="E70:E76" si="2">SUM(B70:D70)</f>
        <v>433381103.24092281</v>
      </c>
    </row>
    <row r="71" spans="1:6" x14ac:dyDescent="0.25">
      <c r="A71" s="55" t="s">
        <v>46</v>
      </c>
      <c r="B71" s="59">
        <v>51944566.548584759</v>
      </c>
      <c r="C71" s="59">
        <v>55511863.556167446</v>
      </c>
      <c r="D71" s="59">
        <v>53622194.579574935</v>
      </c>
      <c r="E71" s="72">
        <f t="shared" si="2"/>
        <v>161078624.68432716</v>
      </c>
    </row>
    <row r="72" spans="1:6" x14ac:dyDescent="0.25">
      <c r="A72" s="55" t="s">
        <v>47</v>
      </c>
      <c r="B72" s="59">
        <v>419898.77848761505</v>
      </c>
      <c r="C72" s="59">
        <v>949074.18990506616</v>
      </c>
      <c r="D72" s="59">
        <v>2986053.869660316</v>
      </c>
      <c r="E72" s="72">
        <f t="shared" si="2"/>
        <v>4355026.8380529974</v>
      </c>
    </row>
    <row r="73" spans="1:6" x14ac:dyDescent="0.25">
      <c r="A73" s="55" t="s">
        <v>48</v>
      </c>
      <c r="B73" s="59">
        <v>3320317.7483174466</v>
      </c>
      <c r="C73" s="59">
        <v>1290510.3875800748</v>
      </c>
      <c r="D73" s="59">
        <v>422275.3875214947</v>
      </c>
      <c r="E73" s="72">
        <f t="shared" si="2"/>
        <v>5033103.523419016</v>
      </c>
    </row>
    <row r="74" spans="1:6" x14ac:dyDescent="0.25">
      <c r="A74" s="55" t="s">
        <v>49</v>
      </c>
      <c r="B74" s="59">
        <v>71981653.506073862</v>
      </c>
      <c r="C74" s="59">
        <v>35280130.324712738</v>
      </c>
      <c r="D74" s="59">
        <v>4970966.1289324872</v>
      </c>
      <c r="E74" s="72">
        <f t="shared" si="2"/>
        <v>112232749.95971909</v>
      </c>
    </row>
    <row r="75" spans="1:6" ht="27.6" x14ac:dyDescent="0.25">
      <c r="A75" s="73" t="s">
        <v>50</v>
      </c>
      <c r="B75" s="59">
        <v>58952285.781265996</v>
      </c>
      <c r="C75" s="59">
        <v>85336756.774783984</v>
      </c>
      <c r="D75" s="59">
        <v>595210259.482234</v>
      </c>
      <c r="E75" s="72">
        <f t="shared" si="2"/>
        <v>739499302.03828394</v>
      </c>
      <c r="F75" s="47"/>
    </row>
    <row r="76" spans="1:6" x14ac:dyDescent="0.25">
      <c r="A76" s="55" t="s">
        <v>51</v>
      </c>
      <c r="B76" s="59">
        <v>6898860022.1999998</v>
      </c>
      <c r="C76" s="59">
        <v>6541427693.5800009</v>
      </c>
      <c r="D76" s="59">
        <v>6604459105.6900005</v>
      </c>
      <c r="E76" s="72">
        <f t="shared" si="2"/>
        <v>20044746821.470001</v>
      </c>
    </row>
    <row r="77" spans="1:6" ht="14.4" thickBot="1" x14ac:dyDescent="0.3">
      <c r="A77" s="74" t="s">
        <v>38</v>
      </c>
      <c r="B77" s="75">
        <f>SUM(B70:B76)</f>
        <v>7232072347.7565584</v>
      </c>
      <c r="C77" s="76">
        <f>SUM(C70:C76)</f>
        <v>6868393331.6484785</v>
      </c>
      <c r="D77" s="76">
        <f>SUM(D70:D76)</f>
        <v>7399861052.3496895</v>
      </c>
      <c r="E77" s="76">
        <f>SUM(E70:E76)</f>
        <v>21500326731.754726</v>
      </c>
    </row>
    <row r="78" spans="1:6" ht="14.4" thickTop="1" x14ac:dyDescent="0.25">
      <c r="A78" s="77" t="s">
        <v>52</v>
      </c>
      <c r="B78" s="47"/>
      <c r="C78" s="47"/>
      <c r="D78" s="47"/>
      <c r="E78" s="47"/>
    </row>
    <row r="79" spans="1:6" x14ac:dyDescent="0.25">
      <c r="A79" s="42" t="s">
        <v>40</v>
      </c>
      <c r="B79" s="42"/>
      <c r="C79" s="42"/>
      <c r="D79" s="42"/>
      <c r="E79" s="42"/>
      <c r="F79" s="42"/>
    </row>
    <row r="80" spans="1:6" x14ac:dyDescent="0.25">
      <c r="B80" s="8"/>
      <c r="C80" s="8"/>
      <c r="D80" s="8"/>
      <c r="E80" s="47"/>
    </row>
    <row r="81" spans="1:6" x14ac:dyDescent="0.25">
      <c r="B81" s="47"/>
      <c r="C81" s="47"/>
      <c r="D81" s="47"/>
      <c r="E81" s="47"/>
    </row>
    <row r="82" spans="1:6" ht="15.6" x14ac:dyDescent="0.3">
      <c r="A82" s="97" t="s">
        <v>53</v>
      </c>
      <c r="B82" s="97"/>
      <c r="C82" s="97"/>
      <c r="D82" s="97"/>
      <c r="E82" s="97"/>
      <c r="F82" s="97"/>
    </row>
    <row r="83" spans="1:6" x14ac:dyDescent="0.25">
      <c r="A83" s="78" t="s">
        <v>54</v>
      </c>
      <c r="B83" s="78"/>
      <c r="C83" s="78"/>
      <c r="D83" s="78"/>
      <c r="E83" s="78"/>
      <c r="F83" s="78"/>
    </row>
    <row r="84" spans="1:6" x14ac:dyDescent="0.25">
      <c r="A84" s="79" t="s">
        <v>2</v>
      </c>
      <c r="B84" s="47" t="s">
        <v>3</v>
      </c>
      <c r="C84" s="80"/>
      <c r="D84" s="80"/>
      <c r="E84" s="55"/>
    </row>
    <row r="85" spans="1:6" x14ac:dyDescent="0.25">
      <c r="A85" s="79" t="s">
        <v>4</v>
      </c>
      <c r="B85" s="47" t="s">
        <v>5</v>
      </c>
      <c r="C85" s="80"/>
      <c r="D85" s="80"/>
      <c r="E85" s="55"/>
    </row>
    <row r="86" spans="1:6" x14ac:dyDescent="0.25">
      <c r="A86" s="79" t="s">
        <v>55</v>
      </c>
      <c r="B86" s="55" t="s">
        <v>61</v>
      </c>
      <c r="C86" s="55"/>
      <c r="D86" s="55"/>
      <c r="E86" s="55"/>
    </row>
    <row r="87" spans="1:6" x14ac:dyDescent="0.25">
      <c r="A87" s="79" t="s">
        <v>6</v>
      </c>
      <c r="B87" s="81" t="s">
        <v>63</v>
      </c>
      <c r="C87" s="79"/>
      <c r="D87" s="79"/>
      <c r="E87" s="81"/>
    </row>
    <row r="88" spans="1:6" x14ac:dyDescent="0.25">
      <c r="A88" s="79" t="s">
        <v>8</v>
      </c>
      <c r="B88" s="81">
        <v>2022</v>
      </c>
      <c r="C88" s="79"/>
      <c r="D88" s="79"/>
      <c r="E88" s="81"/>
    </row>
    <row r="89" spans="1:6" x14ac:dyDescent="0.25">
      <c r="A89" s="79" t="s">
        <v>31</v>
      </c>
      <c r="B89" s="81" t="s">
        <v>32</v>
      </c>
      <c r="C89" s="81"/>
      <c r="D89" s="81"/>
      <c r="E89" s="81"/>
    </row>
    <row r="90" spans="1:6" x14ac:dyDescent="0.25">
      <c r="A90" s="55"/>
      <c r="B90" s="55"/>
      <c r="C90" s="55"/>
      <c r="D90" s="55"/>
      <c r="E90" s="55"/>
    </row>
    <row r="91" spans="1:6" ht="14.4" thickBot="1" x14ac:dyDescent="0.3">
      <c r="A91" s="82" t="s">
        <v>43</v>
      </c>
      <c r="B91" s="82" t="s">
        <v>64</v>
      </c>
      <c r="C91" s="82" t="s">
        <v>65</v>
      </c>
      <c r="D91" s="82" t="s">
        <v>66</v>
      </c>
      <c r="E91" s="82" t="s">
        <v>67</v>
      </c>
    </row>
    <row r="92" spans="1:6" x14ac:dyDescent="0.25">
      <c r="A92" s="55"/>
      <c r="B92" s="55"/>
      <c r="C92" s="55"/>
      <c r="D92" s="55"/>
      <c r="E92" s="55"/>
    </row>
    <row r="93" spans="1:6" x14ac:dyDescent="0.25">
      <c r="A93" s="55" t="s">
        <v>62</v>
      </c>
      <c r="B93" s="59">
        <v>81164035080.956345</v>
      </c>
      <c r="C93" s="59">
        <f>B97</f>
        <v>81972554816.619781</v>
      </c>
      <c r="D93" s="59">
        <f>C97</f>
        <v>83144753568.371292</v>
      </c>
      <c r="E93" s="72">
        <f>B93</f>
        <v>81164035080.956345</v>
      </c>
      <c r="F93" s="98"/>
    </row>
    <row r="94" spans="1:6" x14ac:dyDescent="0.25">
      <c r="A94" s="55" t="s">
        <v>56</v>
      </c>
      <c r="B94" s="59">
        <v>8040592083.4200001</v>
      </c>
      <c r="C94" s="59">
        <v>8040592083.3999996</v>
      </c>
      <c r="D94" s="59">
        <v>8040592083.1499996</v>
      </c>
      <c r="E94" s="59">
        <f>SUM(B94:D94)</f>
        <v>24121776249.970001</v>
      </c>
      <c r="F94" s="47"/>
    </row>
    <row r="95" spans="1:6" x14ac:dyDescent="0.25">
      <c r="A95" s="55" t="s">
        <v>57</v>
      </c>
      <c r="B95" s="59">
        <f>B93+B94</f>
        <v>89204627164.376343</v>
      </c>
      <c r="C95" s="59">
        <f>C93+C94</f>
        <v>90013146900.019775</v>
      </c>
      <c r="D95" s="59">
        <f>D93+D94</f>
        <v>91185345651.521286</v>
      </c>
      <c r="E95" s="59">
        <f>E93+E94</f>
        <v>105285811330.92635</v>
      </c>
    </row>
    <row r="96" spans="1:6" x14ac:dyDescent="0.25">
      <c r="A96" s="55" t="s">
        <v>58</v>
      </c>
      <c r="B96" s="59">
        <v>7232072347.7565584</v>
      </c>
      <c r="C96" s="59">
        <v>6868393331.6484785</v>
      </c>
      <c r="D96" s="59">
        <v>7399861052.3496895</v>
      </c>
      <c r="E96" s="59">
        <f>SUM(B96:D96)</f>
        <v>21500326731.754726</v>
      </c>
      <c r="F96" s="47"/>
    </row>
    <row r="97" spans="1:6" x14ac:dyDescent="0.25">
      <c r="A97" s="55" t="s">
        <v>59</v>
      </c>
      <c r="B97" s="83">
        <f>+B95-B96</f>
        <v>81972554816.619781</v>
      </c>
      <c r="C97" s="83">
        <f>+C95-C96</f>
        <v>83144753568.371292</v>
      </c>
      <c r="D97" s="83">
        <f>+D95-D96</f>
        <v>83785484599.1716</v>
      </c>
      <c r="E97" s="83">
        <f>+E95-E96</f>
        <v>83785484599.171616</v>
      </c>
      <c r="F97" s="59"/>
    </row>
    <row r="98" spans="1:6" ht="14.4" thickBot="1" x14ac:dyDescent="0.3">
      <c r="A98" s="84"/>
      <c r="B98" s="85"/>
      <c r="C98" s="85"/>
      <c r="D98" s="85"/>
      <c r="E98" s="85"/>
      <c r="F98" s="47"/>
    </row>
    <row r="99" spans="1:6" ht="14.4" thickTop="1" x14ac:dyDescent="0.25">
      <c r="A99" s="55"/>
      <c r="B99" s="5"/>
      <c r="C99" s="5"/>
      <c r="D99" s="5"/>
      <c r="E99" s="5"/>
      <c r="F99" s="99"/>
    </row>
    <row r="100" spans="1:6" x14ac:dyDescent="0.25">
      <c r="A100" s="42" t="s">
        <v>40</v>
      </c>
      <c r="B100" s="42"/>
      <c r="C100" s="42"/>
      <c r="D100" s="42"/>
      <c r="E100" s="42"/>
      <c r="F100" s="42"/>
    </row>
    <row r="101" spans="1:6" x14ac:dyDescent="0.25">
      <c r="A101" s="42"/>
      <c r="B101" s="42"/>
      <c r="C101" s="42"/>
      <c r="D101" s="42"/>
      <c r="E101" s="42"/>
      <c r="F101" s="42"/>
    </row>
  </sheetData>
  <mergeCells count="17">
    <mergeCell ref="B40:E40"/>
    <mergeCell ref="A2:F2"/>
    <mergeCell ref="A17:A18"/>
    <mergeCell ref="A26:A27"/>
    <mergeCell ref="A30:F30"/>
    <mergeCell ref="A33:E33"/>
    <mergeCell ref="A3:G3"/>
    <mergeCell ref="A34:F34"/>
    <mergeCell ref="A101:F101"/>
    <mergeCell ref="A57:F57"/>
    <mergeCell ref="A59:F59"/>
    <mergeCell ref="B67:E67"/>
    <mergeCell ref="A79:F79"/>
    <mergeCell ref="A82:F82"/>
    <mergeCell ref="A100:F100"/>
    <mergeCell ref="A83:F83"/>
    <mergeCell ref="A60:E60"/>
  </mergeCells>
  <pageMargins left="0.39370078740157483" right="0.31496062992125984" top="0.74803149606299213" bottom="0.74803149606299213" header="0.51181102362204722" footer="0.31496062992125984"/>
  <pageSetup scale="97" fitToHeight="0" orientation="landscape" r:id="rId1"/>
  <headerFooter alignWithMargins="0">
    <oddHeader>&amp;C&amp;UANEXO Nº 1</oddHeader>
    <oddFooter>&amp;RAnexo Nº 1, página &amp;P de  &amp;N</oddFooter>
  </headerFooter>
  <rowBreaks count="3" manualBreakCount="3">
    <brk id="32" max="5" man="1"/>
    <brk id="58" max="5" man="1"/>
    <brk id="8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5CDE6-BCAC-4CA4-A2B6-838E9CA8772C}">
  <sheetPr>
    <pageSetUpPr fitToPage="1"/>
  </sheetPr>
  <dimension ref="A2:G227"/>
  <sheetViews>
    <sheetView showGridLines="0" zoomScaleNormal="100" workbookViewId="0">
      <selection activeCell="A2" sqref="A2:G2"/>
    </sheetView>
  </sheetViews>
  <sheetFormatPr baseColWidth="10" defaultColWidth="11.44140625" defaultRowHeight="13.8" x14ac:dyDescent="0.25"/>
  <cols>
    <col min="1" max="1" width="49.5546875" style="10" customWidth="1"/>
    <col min="2" max="2" width="18.77734375" style="10" customWidth="1"/>
    <col min="3" max="3" width="19.21875" style="10" customWidth="1"/>
    <col min="4" max="4" width="19" style="10" customWidth="1"/>
    <col min="5" max="5" width="19.5546875" style="10" customWidth="1"/>
    <col min="6" max="6" width="16" style="10" customWidth="1"/>
    <col min="7" max="7" width="11.44140625" style="10"/>
    <col min="8" max="16384" width="11.44140625" style="1"/>
  </cols>
  <sheetData>
    <row r="2" spans="1:7" x14ac:dyDescent="0.25">
      <c r="A2" s="100" t="s">
        <v>0</v>
      </c>
      <c r="B2" s="100"/>
      <c r="C2" s="100"/>
      <c r="D2" s="100"/>
      <c r="E2" s="100"/>
      <c r="F2" s="100"/>
      <c r="G2" s="100"/>
    </row>
    <row r="3" spans="1:7" x14ac:dyDescent="0.25">
      <c r="A3" s="11" t="s">
        <v>1</v>
      </c>
      <c r="B3" s="11"/>
      <c r="C3" s="11"/>
      <c r="D3" s="11"/>
      <c r="E3" s="11"/>
      <c r="F3" s="11"/>
    </row>
    <row r="4" spans="1:7" x14ac:dyDescent="0.25">
      <c r="A4" s="12" t="s">
        <v>2</v>
      </c>
      <c r="B4" s="10" t="s">
        <v>3</v>
      </c>
    </row>
    <row r="5" spans="1:7" x14ac:dyDescent="0.25">
      <c r="A5" s="12" t="s">
        <v>4</v>
      </c>
      <c r="B5" s="10" t="s">
        <v>5</v>
      </c>
    </row>
    <row r="6" spans="1:7" x14ac:dyDescent="0.25">
      <c r="A6" s="12" t="s">
        <v>6</v>
      </c>
      <c r="B6" s="13" t="s">
        <v>68</v>
      </c>
    </row>
    <row r="7" spans="1:7" x14ac:dyDescent="0.25">
      <c r="A7" s="12" t="s">
        <v>8</v>
      </c>
      <c r="B7" s="14">
        <v>2022</v>
      </c>
    </row>
    <row r="8" spans="1:7" x14ac:dyDescent="0.25">
      <c r="A8" s="15" t="s">
        <v>9</v>
      </c>
      <c r="B8" s="101" t="s">
        <v>10</v>
      </c>
      <c r="C8" s="102" t="s">
        <v>69</v>
      </c>
      <c r="D8" s="102" t="s">
        <v>70</v>
      </c>
      <c r="E8" s="102" t="s">
        <v>71</v>
      </c>
      <c r="F8" s="103" t="s">
        <v>72</v>
      </c>
    </row>
    <row r="9" spans="1:7" x14ac:dyDescent="0.25">
      <c r="A9" s="20"/>
      <c r="B9" s="104"/>
      <c r="C9" s="105"/>
      <c r="D9" s="105"/>
      <c r="E9" s="105"/>
      <c r="F9" s="106"/>
    </row>
    <row r="10" spans="1:7" ht="15.6" x14ac:dyDescent="0.3">
      <c r="A10" s="107" t="s">
        <v>15</v>
      </c>
      <c r="B10" s="108"/>
      <c r="C10" s="109"/>
      <c r="D10" s="109"/>
      <c r="E10" s="109"/>
      <c r="F10" s="110"/>
    </row>
    <row r="11" spans="1:7" x14ac:dyDescent="0.25">
      <c r="A11" s="111" t="s">
        <v>16</v>
      </c>
      <c r="B11" s="29" t="s">
        <v>17</v>
      </c>
      <c r="C11" s="112">
        <v>428</v>
      </c>
      <c r="D11" s="112">
        <v>552</v>
      </c>
      <c r="E11" s="112">
        <v>489</v>
      </c>
      <c r="F11" s="31">
        <v>1469</v>
      </c>
    </row>
    <row r="12" spans="1:7" x14ac:dyDescent="0.25">
      <c r="A12" s="32"/>
      <c r="B12" s="29" t="s">
        <v>18</v>
      </c>
      <c r="C12" s="112">
        <v>1122</v>
      </c>
      <c r="D12" s="112">
        <v>1436</v>
      </c>
      <c r="E12" s="112">
        <v>1239</v>
      </c>
      <c r="F12" s="31">
        <v>3797</v>
      </c>
    </row>
    <row r="13" spans="1:7" x14ac:dyDescent="0.25">
      <c r="A13" s="111" t="s">
        <v>19</v>
      </c>
      <c r="B13" s="29" t="s">
        <v>17</v>
      </c>
      <c r="C13" s="112">
        <v>97</v>
      </c>
      <c r="D13" s="112">
        <v>198</v>
      </c>
      <c r="E13" s="112">
        <v>153</v>
      </c>
      <c r="F13" s="31">
        <v>448</v>
      </c>
    </row>
    <row r="14" spans="1:7" x14ac:dyDescent="0.25">
      <c r="A14" s="32"/>
      <c r="B14" s="29" t="s">
        <v>18</v>
      </c>
      <c r="C14" s="112">
        <v>277</v>
      </c>
      <c r="D14" s="112">
        <v>595</v>
      </c>
      <c r="E14" s="112">
        <v>463</v>
      </c>
      <c r="F14" s="31">
        <v>1335</v>
      </c>
    </row>
    <row r="15" spans="1:7" x14ac:dyDescent="0.25">
      <c r="A15" s="111" t="s">
        <v>20</v>
      </c>
      <c r="B15" s="29" t="s">
        <v>17</v>
      </c>
      <c r="C15" s="112">
        <v>22</v>
      </c>
      <c r="D15" s="112">
        <v>40</v>
      </c>
      <c r="E15" s="112">
        <v>38</v>
      </c>
      <c r="F15" s="31">
        <v>100</v>
      </c>
    </row>
    <row r="16" spans="1:7" x14ac:dyDescent="0.25">
      <c r="A16" s="32"/>
      <c r="B16" s="29" t="s">
        <v>18</v>
      </c>
      <c r="C16" s="112">
        <v>72</v>
      </c>
      <c r="D16" s="112">
        <v>118</v>
      </c>
      <c r="E16" s="112">
        <v>106</v>
      </c>
      <c r="F16" s="31">
        <v>296</v>
      </c>
    </row>
    <row r="17" spans="1:6" ht="15" customHeight="1" x14ac:dyDescent="0.25">
      <c r="A17" s="113" t="s">
        <v>21</v>
      </c>
      <c r="B17" s="29" t="s">
        <v>17</v>
      </c>
      <c r="C17" s="112">
        <v>46</v>
      </c>
      <c r="D17" s="112">
        <v>47</v>
      </c>
      <c r="E17" s="112">
        <v>42</v>
      </c>
      <c r="F17" s="31">
        <v>135</v>
      </c>
    </row>
    <row r="18" spans="1:6" x14ac:dyDescent="0.25">
      <c r="A18" s="113"/>
      <c r="B18" s="29" t="s">
        <v>18</v>
      </c>
      <c r="C18" s="112">
        <v>116</v>
      </c>
      <c r="D18" s="112">
        <v>122</v>
      </c>
      <c r="E18" s="112">
        <v>118</v>
      </c>
      <c r="F18" s="31">
        <v>356</v>
      </c>
    </row>
    <row r="19" spans="1:6" ht="15.6" x14ac:dyDescent="0.3">
      <c r="A19" s="107" t="s">
        <v>22</v>
      </c>
      <c r="B19" s="29"/>
      <c r="C19" s="41"/>
      <c r="D19" s="41"/>
      <c r="E19" s="41"/>
      <c r="F19" s="35"/>
    </row>
    <row r="20" spans="1:6" x14ac:dyDescent="0.25">
      <c r="A20" s="111" t="s">
        <v>23</v>
      </c>
      <c r="B20" s="29" t="s">
        <v>17</v>
      </c>
      <c r="C20" s="112">
        <v>808</v>
      </c>
      <c r="D20" s="112">
        <v>389</v>
      </c>
      <c r="E20" s="112">
        <v>229</v>
      </c>
      <c r="F20" s="31">
        <v>1426</v>
      </c>
    </row>
    <row r="21" spans="1:6" x14ac:dyDescent="0.25">
      <c r="A21" s="32"/>
      <c r="B21" s="29" t="s">
        <v>18</v>
      </c>
      <c r="C21" s="112">
        <v>2086</v>
      </c>
      <c r="D21" s="112">
        <v>990</v>
      </c>
      <c r="E21" s="112">
        <v>601</v>
      </c>
      <c r="F21" s="31">
        <v>3677</v>
      </c>
    </row>
    <row r="22" spans="1:6" x14ac:dyDescent="0.25">
      <c r="A22" s="111" t="s">
        <v>24</v>
      </c>
      <c r="B22" s="29" t="s">
        <v>17</v>
      </c>
      <c r="C22" s="112">
        <v>287</v>
      </c>
      <c r="D22" s="112">
        <v>128</v>
      </c>
      <c r="E22" s="112">
        <v>120</v>
      </c>
      <c r="F22" s="31">
        <v>535</v>
      </c>
    </row>
    <row r="23" spans="1:6" x14ac:dyDescent="0.25">
      <c r="A23" s="36"/>
      <c r="B23" s="29" t="s">
        <v>18</v>
      </c>
      <c r="C23" s="112">
        <v>815</v>
      </c>
      <c r="D23" s="112">
        <v>366</v>
      </c>
      <c r="E23" s="112">
        <v>380</v>
      </c>
      <c r="F23" s="31">
        <v>1561</v>
      </c>
    </row>
    <row r="24" spans="1:6" x14ac:dyDescent="0.25">
      <c r="A24" s="111" t="s">
        <v>25</v>
      </c>
      <c r="B24" s="29" t="s">
        <v>17</v>
      </c>
      <c r="C24" s="112">
        <v>89</v>
      </c>
      <c r="D24" s="112">
        <v>35</v>
      </c>
      <c r="E24" s="112">
        <v>13</v>
      </c>
      <c r="F24" s="31">
        <v>137</v>
      </c>
    </row>
    <row r="25" spans="1:6" x14ac:dyDescent="0.25">
      <c r="A25" s="36"/>
      <c r="B25" s="29" t="s">
        <v>18</v>
      </c>
      <c r="C25" s="112">
        <v>267</v>
      </c>
      <c r="D25" s="112">
        <v>103</v>
      </c>
      <c r="E25" s="112">
        <v>34</v>
      </c>
      <c r="F25" s="31">
        <v>404</v>
      </c>
    </row>
    <row r="26" spans="1:6" ht="15" customHeight="1" x14ac:dyDescent="0.25">
      <c r="A26" s="113" t="s">
        <v>26</v>
      </c>
      <c r="B26" s="29" t="s">
        <v>17</v>
      </c>
      <c r="C26" s="112">
        <v>113</v>
      </c>
      <c r="D26" s="112">
        <v>40</v>
      </c>
      <c r="E26" s="112">
        <v>32</v>
      </c>
      <c r="F26" s="31">
        <v>185</v>
      </c>
    </row>
    <row r="27" spans="1:6" x14ac:dyDescent="0.25">
      <c r="A27" s="113"/>
      <c r="B27" s="29" t="s">
        <v>18</v>
      </c>
      <c r="C27" s="112">
        <v>296</v>
      </c>
      <c r="D27" s="112">
        <v>116</v>
      </c>
      <c r="E27" s="112">
        <v>86</v>
      </c>
      <c r="F27" s="31">
        <v>498</v>
      </c>
    </row>
    <row r="28" spans="1:6" x14ac:dyDescent="0.25">
      <c r="A28" s="37"/>
      <c r="B28" s="91"/>
      <c r="C28" s="39"/>
      <c r="D28" s="39"/>
      <c r="E28" s="39"/>
      <c r="F28" s="40"/>
    </row>
    <row r="29" spans="1:6" x14ac:dyDescent="0.25">
      <c r="A29" s="10" t="s">
        <v>27</v>
      </c>
      <c r="C29" s="41"/>
      <c r="F29" s="41"/>
    </row>
    <row r="30" spans="1:6" x14ac:dyDescent="0.25">
      <c r="A30" s="114" t="s">
        <v>28</v>
      </c>
      <c r="B30" s="114"/>
      <c r="C30" s="114"/>
      <c r="D30" s="114"/>
      <c r="E30" s="114"/>
      <c r="F30" s="114"/>
    </row>
    <row r="31" spans="1:6" x14ac:dyDescent="0.25">
      <c r="A31" s="115"/>
      <c r="C31" s="44"/>
      <c r="D31" s="44"/>
      <c r="F31" s="41"/>
    </row>
    <row r="32" spans="1:6" x14ac:dyDescent="0.25">
      <c r="C32" s="41"/>
      <c r="D32" s="41"/>
    </row>
    <row r="33" spans="1:7" x14ac:dyDescent="0.25">
      <c r="A33" s="100" t="s">
        <v>29</v>
      </c>
      <c r="B33" s="100"/>
      <c r="C33" s="100"/>
      <c r="D33" s="100"/>
      <c r="E33" s="100"/>
      <c r="F33" s="100"/>
    </row>
    <row r="34" spans="1:7" x14ac:dyDescent="0.25">
      <c r="A34" s="45" t="s">
        <v>30</v>
      </c>
      <c r="B34" s="45"/>
      <c r="C34" s="45"/>
      <c r="D34" s="45"/>
      <c r="E34" s="45"/>
      <c r="F34" s="45"/>
    </row>
    <row r="35" spans="1:7" x14ac:dyDescent="0.25">
      <c r="A35" s="46" t="s">
        <v>2</v>
      </c>
      <c r="B35" s="47" t="s">
        <v>3</v>
      </c>
    </row>
    <row r="36" spans="1:7" x14ac:dyDescent="0.25">
      <c r="A36" s="46" t="s">
        <v>4</v>
      </c>
      <c r="B36" s="47" t="s">
        <v>5</v>
      </c>
      <c r="C36" s="13"/>
      <c r="D36" s="13"/>
    </row>
    <row r="37" spans="1:7" x14ac:dyDescent="0.25">
      <c r="A37" s="46" t="s">
        <v>6</v>
      </c>
      <c r="B37" s="13" t="s">
        <v>68</v>
      </c>
      <c r="C37" s="13"/>
      <c r="D37" s="13"/>
    </row>
    <row r="38" spans="1:7" x14ac:dyDescent="0.25">
      <c r="A38" s="46" t="s">
        <v>8</v>
      </c>
      <c r="B38" s="14">
        <v>2022</v>
      </c>
      <c r="C38" s="13"/>
      <c r="D38" s="13"/>
      <c r="E38" s="13"/>
    </row>
    <row r="39" spans="1:7" x14ac:dyDescent="0.25">
      <c r="A39" s="46" t="s">
        <v>31</v>
      </c>
      <c r="B39" s="13" t="s">
        <v>32</v>
      </c>
      <c r="C39" s="13"/>
      <c r="D39" s="13"/>
      <c r="E39" s="13"/>
      <c r="F39" s="92"/>
    </row>
    <row r="40" spans="1:7" ht="14.4" thickBot="1" x14ac:dyDescent="0.3">
      <c r="B40" s="116"/>
      <c r="C40" s="116"/>
      <c r="D40" s="116"/>
      <c r="E40" s="116"/>
      <c r="F40" s="117"/>
    </row>
    <row r="41" spans="1:7" s="7" customFormat="1" ht="14.4" thickBot="1" x14ac:dyDescent="0.3">
      <c r="A41" s="49" t="s">
        <v>9</v>
      </c>
      <c r="B41" s="118" t="s">
        <v>69</v>
      </c>
      <c r="C41" s="119" t="s">
        <v>70</v>
      </c>
      <c r="D41" s="119" t="s">
        <v>71</v>
      </c>
      <c r="E41" s="120" t="s">
        <v>72</v>
      </c>
      <c r="F41" s="121"/>
      <c r="G41" s="10"/>
    </row>
    <row r="42" spans="1:7" s="7" customFormat="1" ht="15.6" x14ac:dyDescent="0.3">
      <c r="A42" s="122" t="s">
        <v>15</v>
      </c>
      <c r="B42" s="123"/>
      <c r="C42" s="10"/>
      <c r="D42" s="10"/>
      <c r="E42" s="124"/>
      <c r="F42" s="10"/>
      <c r="G42" s="10"/>
    </row>
    <row r="43" spans="1:7" s="7" customFormat="1" x14ac:dyDescent="0.25">
      <c r="A43" s="125" t="s">
        <v>33</v>
      </c>
      <c r="B43" s="126">
        <v>4394127920.6899996</v>
      </c>
      <c r="C43" s="127">
        <v>5548469876.1300001</v>
      </c>
      <c r="D43" s="127">
        <v>4362528000</v>
      </c>
      <c r="E43" s="128">
        <v>14305125796.82</v>
      </c>
      <c r="F43" s="47"/>
      <c r="G43" s="10"/>
    </row>
    <row r="44" spans="1:7" s="7" customFormat="1" x14ac:dyDescent="0.25">
      <c r="A44" s="125" t="s">
        <v>34</v>
      </c>
      <c r="B44" s="126">
        <v>1313551758.51</v>
      </c>
      <c r="C44" s="127">
        <v>3130760620.7800002</v>
      </c>
      <c r="D44" s="127">
        <v>2086047392.8399999</v>
      </c>
      <c r="E44" s="128">
        <v>6530359772.1300001</v>
      </c>
      <c r="F44" s="47"/>
      <c r="G44" s="10"/>
    </row>
    <row r="45" spans="1:7" s="7" customFormat="1" x14ac:dyDescent="0.25">
      <c r="A45" s="125" t="s">
        <v>35</v>
      </c>
      <c r="B45" s="126">
        <v>187097404.40000001</v>
      </c>
      <c r="C45" s="127">
        <v>404982863.14999998</v>
      </c>
      <c r="D45" s="127">
        <v>332138012.42000002</v>
      </c>
      <c r="E45" s="128">
        <v>924218279.97000003</v>
      </c>
      <c r="F45" s="47"/>
      <c r="G45" s="10"/>
    </row>
    <row r="46" spans="1:7" s="7" customFormat="1" ht="27.6" x14ac:dyDescent="0.25">
      <c r="A46" s="129" t="s">
        <v>36</v>
      </c>
      <c r="B46" s="126">
        <v>367118000</v>
      </c>
      <c r="C46" s="127">
        <v>385350000</v>
      </c>
      <c r="D46" s="127">
        <v>346380000</v>
      </c>
      <c r="E46" s="128">
        <v>1098848000</v>
      </c>
      <c r="F46" s="47"/>
      <c r="G46" s="10"/>
    </row>
    <row r="47" spans="1:7" s="7" customFormat="1" x14ac:dyDescent="0.25">
      <c r="A47" s="125" t="s">
        <v>37</v>
      </c>
      <c r="B47" s="126">
        <v>152826889.7893191</v>
      </c>
      <c r="C47" s="127">
        <v>467608102.68254614</v>
      </c>
      <c r="D47" s="127">
        <v>352461498.9657228</v>
      </c>
      <c r="E47" s="128">
        <v>972896491.43758798</v>
      </c>
      <c r="F47" s="47"/>
      <c r="G47" s="10"/>
    </row>
    <row r="48" spans="1:7" s="7" customFormat="1" ht="14.4" thickBot="1" x14ac:dyDescent="0.3">
      <c r="A48" s="130" t="s">
        <v>38</v>
      </c>
      <c r="B48" s="131">
        <v>6414721973.3893185</v>
      </c>
      <c r="C48" s="132">
        <v>9937171462.7425461</v>
      </c>
      <c r="D48" s="132">
        <v>7479554904.2257233</v>
      </c>
      <c r="E48" s="133">
        <v>23831448340.35759</v>
      </c>
      <c r="F48" s="47"/>
      <c r="G48" s="10"/>
    </row>
    <row r="49" spans="1:7" s="7" customFormat="1" ht="15.6" x14ac:dyDescent="0.3">
      <c r="A49" s="122" t="s">
        <v>22</v>
      </c>
      <c r="B49" s="134"/>
      <c r="C49" s="135"/>
      <c r="D49" s="136"/>
      <c r="E49" s="128"/>
      <c r="F49" s="47"/>
      <c r="G49" s="10"/>
    </row>
    <row r="50" spans="1:7" s="7" customFormat="1" x14ac:dyDescent="0.25">
      <c r="A50" s="125" t="s">
        <v>33</v>
      </c>
      <c r="B50" s="126">
        <v>6448823384.8599997</v>
      </c>
      <c r="C50" s="127">
        <v>3398700788.0100002</v>
      </c>
      <c r="D50" s="127">
        <v>1970105000</v>
      </c>
      <c r="E50" s="128">
        <v>11817629172.869999</v>
      </c>
      <c r="F50" s="47"/>
      <c r="G50" s="10"/>
    </row>
    <row r="51" spans="1:7" s="7" customFormat="1" x14ac:dyDescent="0.25">
      <c r="A51" s="125" t="s">
        <v>34</v>
      </c>
      <c r="B51" s="126">
        <v>2755212136.0799999</v>
      </c>
      <c r="C51" s="127">
        <v>1413240682.3599999</v>
      </c>
      <c r="D51" s="127">
        <v>1997428657.4100001</v>
      </c>
      <c r="E51" s="128">
        <v>6165881475.8499994</v>
      </c>
      <c r="F51" s="47"/>
      <c r="G51" s="10"/>
    </row>
    <row r="52" spans="1:7" s="7" customFormat="1" x14ac:dyDescent="0.25">
      <c r="A52" s="125" t="s">
        <v>35</v>
      </c>
      <c r="B52" s="126">
        <v>689713847.17999995</v>
      </c>
      <c r="C52" s="127">
        <v>267335473.74000001</v>
      </c>
      <c r="D52" s="127">
        <v>92639000</v>
      </c>
      <c r="E52" s="128">
        <v>1049688320.92</v>
      </c>
      <c r="F52" s="47"/>
      <c r="G52" s="10"/>
    </row>
    <row r="53" spans="1:7" s="7" customFormat="1" ht="27.6" x14ac:dyDescent="0.25">
      <c r="A53" s="129" t="s">
        <v>36</v>
      </c>
      <c r="B53" s="126">
        <v>846559000</v>
      </c>
      <c r="C53" s="127">
        <v>317275000</v>
      </c>
      <c r="D53" s="127">
        <v>247715000</v>
      </c>
      <c r="E53" s="128">
        <v>1411549000</v>
      </c>
      <c r="F53" s="47"/>
      <c r="G53" s="10"/>
    </row>
    <row r="54" spans="1:7" s="7" customFormat="1" x14ac:dyDescent="0.25">
      <c r="A54" s="125" t="s">
        <v>39</v>
      </c>
      <c r="B54" s="126">
        <v>334260499.2525242</v>
      </c>
      <c r="C54" s="127">
        <v>330733568.44452488</v>
      </c>
      <c r="D54" s="127">
        <v>192340485.58517283</v>
      </c>
      <c r="E54" s="128">
        <v>857334553.28222203</v>
      </c>
      <c r="F54" s="47"/>
      <c r="G54" s="10"/>
    </row>
    <row r="55" spans="1:7" s="7" customFormat="1" ht="14.4" thickBot="1" x14ac:dyDescent="0.3">
      <c r="A55" s="130" t="s">
        <v>38</v>
      </c>
      <c r="B55" s="131">
        <v>11074568867.372522</v>
      </c>
      <c r="C55" s="132">
        <v>5727285512.5545244</v>
      </c>
      <c r="D55" s="132">
        <v>4500228142.9951725</v>
      </c>
      <c r="E55" s="133">
        <v>21302082522.922218</v>
      </c>
      <c r="F55" s="47"/>
      <c r="G55" s="10"/>
    </row>
    <row r="56" spans="1:7" s="7" customFormat="1" x14ac:dyDescent="0.25">
      <c r="A56" s="47"/>
      <c r="B56" s="47"/>
      <c r="C56" s="47"/>
      <c r="D56" s="47"/>
      <c r="E56" s="137"/>
      <c r="F56" s="86"/>
      <c r="G56" s="10"/>
    </row>
    <row r="57" spans="1:7" s="7" customFormat="1" x14ac:dyDescent="0.25">
      <c r="A57" s="114" t="s">
        <v>40</v>
      </c>
      <c r="B57" s="114"/>
      <c r="C57" s="114"/>
      <c r="D57" s="114"/>
      <c r="E57" s="114"/>
      <c r="F57" s="114"/>
      <c r="G57" s="10"/>
    </row>
    <row r="58" spans="1:7" s="7" customFormat="1" x14ac:dyDescent="0.25">
      <c r="A58" s="10"/>
      <c r="B58" s="41"/>
      <c r="C58" s="41"/>
      <c r="D58" s="41"/>
      <c r="E58" s="47"/>
      <c r="F58" s="10"/>
      <c r="G58" s="10"/>
    </row>
    <row r="59" spans="1:7" s="7" customFormat="1" x14ac:dyDescent="0.25">
      <c r="A59" s="138" t="s">
        <v>41</v>
      </c>
      <c r="B59" s="138"/>
      <c r="C59" s="138"/>
      <c r="D59" s="138"/>
      <c r="E59" s="138"/>
      <c r="F59" s="138"/>
      <c r="G59" s="10"/>
    </row>
    <row r="60" spans="1:7" s="7" customFormat="1" x14ac:dyDescent="0.25">
      <c r="A60" s="45" t="s">
        <v>42</v>
      </c>
      <c r="B60" s="45"/>
      <c r="C60" s="45"/>
      <c r="D60" s="45"/>
      <c r="E60" s="45"/>
      <c r="F60" s="45"/>
      <c r="G60" s="10"/>
    </row>
    <row r="61" spans="1:7" s="7" customFormat="1" x14ac:dyDescent="0.25">
      <c r="A61" s="46" t="s">
        <v>2</v>
      </c>
      <c r="B61" s="47" t="s">
        <v>3</v>
      </c>
      <c r="C61" s="10"/>
      <c r="D61" s="10"/>
      <c r="E61" s="10"/>
      <c r="F61" s="10"/>
      <c r="G61" s="10"/>
    </row>
    <row r="62" spans="1:7" s="7" customFormat="1" x14ac:dyDescent="0.25">
      <c r="A62" s="46" t="s">
        <v>4</v>
      </c>
      <c r="B62" s="47" t="s">
        <v>5</v>
      </c>
      <c r="C62" s="10"/>
      <c r="D62" s="10"/>
      <c r="E62" s="10"/>
      <c r="F62" s="10"/>
      <c r="G62" s="10"/>
    </row>
    <row r="63" spans="1:7" s="7" customFormat="1" x14ac:dyDescent="0.25">
      <c r="A63" s="46" t="s">
        <v>6</v>
      </c>
      <c r="B63" s="13" t="s">
        <v>68</v>
      </c>
      <c r="C63" s="13"/>
      <c r="D63" s="13"/>
      <c r="E63" s="10"/>
      <c r="F63" s="10"/>
      <c r="G63" s="10"/>
    </row>
    <row r="64" spans="1:7" s="7" customFormat="1" x14ac:dyDescent="0.25">
      <c r="A64" s="46" t="s">
        <v>8</v>
      </c>
      <c r="B64" s="14">
        <v>2022</v>
      </c>
      <c r="C64" s="13"/>
      <c r="D64" s="13"/>
      <c r="E64" s="10"/>
      <c r="F64" s="10"/>
      <c r="G64" s="10"/>
    </row>
    <row r="65" spans="1:7" s="7" customFormat="1" x14ac:dyDescent="0.25">
      <c r="A65" s="46" t="s">
        <v>31</v>
      </c>
      <c r="B65" s="13" t="s">
        <v>32</v>
      </c>
      <c r="C65" s="13"/>
      <c r="D65" s="13"/>
      <c r="E65" s="10"/>
      <c r="F65" s="10"/>
      <c r="G65" s="10"/>
    </row>
    <row r="66" spans="1:7" s="7" customFormat="1" x14ac:dyDescent="0.25">
      <c r="A66" s="10"/>
      <c r="B66" s="8"/>
      <c r="C66" s="10"/>
      <c r="D66" s="10"/>
      <c r="E66" s="10"/>
      <c r="F66" s="10"/>
      <c r="G66" s="10"/>
    </row>
    <row r="67" spans="1:7" s="7" customFormat="1" x14ac:dyDescent="0.25">
      <c r="A67" s="10"/>
      <c r="B67" s="70"/>
      <c r="C67" s="70"/>
      <c r="D67" s="70"/>
      <c r="E67" s="70"/>
      <c r="F67" s="10"/>
      <c r="G67" s="10"/>
    </row>
    <row r="68" spans="1:7" s="7" customFormat="1" ht="14.4" thickBot="1" x14ac:dyDescent="0.3">
      <c r="A68" s="71" t="s">
        <v>43</v>
      </c>
      <c r="B68" s="71" t="s">
        <v>69</v>
      </c>
      <c r="C68" s="71" t="s">
        <v>70</v>
      </c>
      <c r="D68" s="71" t="s">
        <v>71</v>
      </c>
      <c r="E68" s="71" t="s">
        <v>72</v>
      </c>
      <c r="F68" s="10"/>
      <c r="G68" s="10"/>
    </row>
    <row r="69" spans="1:7" s="7" customFormat="1" ht="15.6" x14ac:dyDescent="0.3">
      <c r="A69" s="107" t="s">
        <v>44</v>
      </c>
      <c r="B69" s="10"/>
      <c r="C69" s="10"/>
      <c r="D69" s="10"/>
      <c r="E69" s="10"/>
      <c r="F69" s="10"/>
      <c r="G69" s="10"/>
    </row>
    <row r="70" spans="1:7" s="7" customFormat="1" x14ac:dyDescent="0.25">
      <c r="A70" s="10" t="s">
        <v>45</v>
      </c>
      <c r="B70" s="127">
        <v>75496952.52691862</v>
      </c>
      <c r="C70" s="127">
        <v>75537462.437405899</v>
      </c>
      <c r="D70" s="127">
        <v>78966379.843792558</v>
      </c>
      <c r="E70" s="127">
        <v>230000794.80811709</v>
      </c>
      <c r="F70" s="10"/>
      <c r="G70" s="10"/>
    </row>
    <row r="71" spans="1:7" s="7" customFormat="1" x14ac:dyDescent="0.25">
      <c r="A71" s="10" t="s">
        <v>46</v>
      </c>
      <c r="B71" s="127">
        <v>51321994.069291852</v>
      </c>
      <c r="C71" s="127">
        <v>87171250.998750836</v>
      </c>
      <c r="D71" s="127">
        <v>36990166.65485891</v>
      </c>
      <c r="E71" s="127">
        <v>175483411.72290161</v>
      </c>
      <c r="F71" s="10"/>
      <c r="G71" s="10"/>
    </row>
    <row r="72" spans="1:7" s="7" customFormat="1" x14ac:dyDescent="0.25">
      <c r="A72" s="10" t="s">
        <v>47</v>
      </c>
      <c r="B72" s="127">
        <v>1864097.2250583482</v>
      </c>
      <c r="C72" s="127">
        <v>2153836.6731100269</v>
      </c>
      <c r="D72" s="127">
        <v>2856063.9340470606</v>
      </c>
      <c r="E72" s="127">
        <v>6873997.8322154358</v>
      </c>
      <c r="F72" s="10"/>
      <c r="G72" s="10"/>
    </row>
    <row r="73" spans="1:7" s="7" customFormat="1" x14ac:dyDescent="0.25">
      <c r="A73" s="10" t="s">
        <v>48</v>
      </c>
      <c r="B73" s="127">
        <v>1562527.1885225577</v>
      </c>
      <c r="C73" s="127">
        <v>1017408.6041764915</v>
      </c>
      <c r="D73" s="127">
        <v>1324018.4887054071</v>
      </c>
      <c r="E73" s="127">
        <v>3903954.2814044561</v>
      </c>
      <c r="F73" s="10"/>
      <c r="G73" s="10"/>
    </row>
    <row r="74" spans="1:7" s="7" customFormat="1" x14ac:dyDescent="0.25">
      <c r="A74" s="10" t="s">
        <v>49</v>
      </c>
      <c r="B74" s="127">
        <v>22581318.779527713</v>
      </c>
      <c r="C74" s="127">
        <v>8296396.3945888579</v>
      </c>
      <c r="D74" s="127">
        <v>14212527.710534897</v>
      </c>
      <c r="E74" s="127">
        <v>45090242.884651467</v>
      </c>
      <c r="F74" s="10"/>
      <c r="G74" s="10"/>
    </row>
    <row r="75" spans="1:7" s="7" customFormat="1" ht="27.6" x14ac:dyDescent="0.25">
      <c r="A75" s="139" t="s">
        <v>50</v>
      </c>
      <c r="B75" s="127">
        <v>0</v>
      </c>
      <c r="C75" s="127">
        <v>293431747.57451397</v>
      </c>
      <c r="D75" s="127">
        <v>218112342.33378398</v>
      </c>
      <c r="E75" s="127">
        <v>511544089.90829796</v>
      </c>
      <c r="F75" s="47"/>
      <c r="G75" s="10"/>
    </row>
    <row r="76" spans="1:7" s="7" customFormat="1" x14ac:dyDescent="0.25">
      <c r="A76" s="10" t="s">
        <v>51</v>
      </c>
      <c r="B76" s="127">
        <v>7924569951.5500002</v>
      </c>
      <c r="C76" s="127">
        <v>8942941122.969944</v>
      </c>
      <c r="D76" s="127">
        <v>6758210986.5</v>
      </c>
      <c r="E76" s="127">
        <v>23625722061.019943</v>
      </c>
      <c r="F76" s="10"/>
      <c r="G76" s="10"/>
    </row>
    <row r="77" spans="1:7" s="7" customFormat="1" ht="14.4" thickBot="1" x14ac:dyDescent="0.3">
      <c r="A77" s="74" t="s">
        <v>38</v>
      </c>
      <c r="B77" s="140">
        <v>8077396841.3393192</v>
      </c>
      <c r="C77" s="140">
        <v>9410549225.6524906</v>
      </c>
      <c r="D77" s="140">
        <v>7110672485.465723</v>
      </c>
      <c r="E77" s="140">
        <v>24598618552.457531</v>
      </c>
      <c r="F77" s="10"/>
      <c r="G77" s="10"/>
    </row>
    <row r="78" spans="1:7" s="7" customFormat="1" ht="14.4" thickTop="1" x14ac:dyDescent="0.25">
      <c r="A78" s="141" t="s">
        <v>52</v>
      </c>
      <c r="B78" s="47"/>
      <c r="C78" s="47"/>
      <c r="D78" s="47"/>
      <c r="E78" s="47"/>
      <c r="F78" s="10"/>
      <c r="G78" s="10"/>
    </row>
    <row r="79" spans="1:7" s="7" customFormat="1" x14ac:dyDescent="0.25">
      <c r="A79" s="114" t="s">
        <v>40</v>
      </c>
      <c r="B79" s="114"/>
      <c r="C79" s="114"/>
      <c r="D79" s="114"/>
      <c r="E79" s="114"/>
      <c r="F79" s="114"/>
      <c r="G79" s="10"/>
    </row>
    <row r="80" spans="1:7" s="7" customFormat="1" x14ac:dyDescent="0.25">
      <c r="A80" s="10"/>
      <c r="B80" s="8"/>
      <c r="C80" s="8"/>
      <c r="D80" s="8"/>
      <c r="E80" s="47"/>
      <c r="F80" s="10"/>
      <c r="G80" s="10"/>
    </row>
    <row r="81" spans="1:7" s="7" customFormat="1" x14ac:dyDescent="0.25">
      <c r="A81" s="10"/>
      <c r="B81" s="47"/>
      <c r="C81" s="47"/>
      <c r="D81" s="47"/>
      <c r="E81" s="47"/>
      <c r="F81" s="10"/>
      <c r="G81" s="10"/>
    </row>
    <row r="82" spans="1:7" s="7" customFormat="1" x14ac:dyDescent="0.25">
      <c r="A82" s="100" t="s">
        <v>53</v>
      </c>
      <c r="B82" s="100"/>
      <c r="C82" s="100"/>
      <c r="D82" s="100"/>
      <c r="E82" s="100"/>
      <c r="F82" s="100"/>
      <c r="G82" s="10"/>
    </row>
    <row r="83" spans="1:7" s="7" customFormat="1" x14ac:dyDescent="0.25">
      <c r="A83" s="11" t="s">
        <v>54</v>
      </c>
      <c r="B83" s="11"/>
      <c r="C83" s="11"/>
      <c r="D83" s="11"/>
      <c r="E83" s="11"/>
      <c r="F83" s="11"/>
      <c r="G83" s="10"/>
    </row>
    <row r="84" spans="1:7" s="7" customFormat="1" x14ac:dyDescent="0.25">
      <c r="A84" s="12" t="s">
        <v>2</v>
      </c>
      <c r="B84" s="47" t="s">
        <v>3</v>
      </c>
      <c r="C84" s="142"/>
      <c r="D84" s="142"/>
      <c r="E84" s="10"/>
      <c r="F84" s="10"/>
      <c r="G84" s="10"/>
    </row>
    <row r="85" spans="1:7" s="7" customFormat="1" x14ac:dyDescent="0.25">
      <c r="A85" s="12" t="s">
        <v>4</v>
      </c>
      <c r="B85" s="47" t="s">
        <v>5</v>
      </c>
      <c r="C85" s="142"/>
      <c r="D85" s="142"/>
      <c r="E85" s="10"/>
      <c r="F85" s="10"/>
      <c r="G85" s="10"/>
    </row>
    <row r="86" spans="1:7" s="7" customFormat="1" x14ac:dyDescent="0.25">
      <c r="A86" s="12" t="s">
        <v>55</v>
      </c>
      <c r="B86" s="10" t="s">
        <v>80</v>
      </c>
      <c r="C86" s="10"/>
      <c r="D86" s="10"/>
      <c r="E86" s="10"/>
      <c r="F86" s="10"/>
      <c r="G86" s="10"/>
    </row>
    <row r="87" spans="1:7" s="7" customFormat="1" x14ac:dyDescent="0.25">
      <c r="A87" s="12" t="s">
        <v>6</v>
      </c>
      <c r="B87" s="14" t="s">
        <v>68</v>
      </c>
      <c r="C87" s="12"/>
      <c r="D87" s="12"/>
      <c r="E87" s="14"/>
      <c r="F87" s="10"/>
      <c r="G87" s="10"/>
    </row>
    <row r="88" spans="1:7" s="7" customFormat="1" x14ac:dyDescent="0.25">
      <c r="A88" s="12" t="s">
        <v>8</v>
      </c>
      <c r="B88" s="14">
        <v>2022</v>
      </c>
      <c r="C88" s="12"/>
      <c r="D88" s="12"/>
      <c r="E88" s="14"/>
      <c r="F88" s="10"/>
      <c r="G88" s="10"/>
    </row>
    <row r="89" spans="1:7" s="7" customFormat="1" x14ac:dyDescent="0.25">
      <c r="A89" s="12" t="s">
        <v>31</v>
      </c>
      <c r="B89" s="14" t="s">
        <v>32</v>
      </c>
      <c r="C89" s="14"/>
      <c r="D89" s="14"/>
      <c r="E89" s="14"/>
      <c r="F89" s="10"/>
      <c r="G89" s="10"/>
    </row>
    <row r="90" spans="1:7" s="7" customFormat="1" x14ac:dyDescent="0.25">
      <c r="A90" s="10"/>
      <c r="B90" s="10"/>
      <c r="C90" s="10"/>
      <c r="D90" s="10"/>
      <c r="E90" s="10"/>
      <c r="F90" s="10"/>
      <c r="G90" s="10"/>
    </row>
    <row r="91" spans="1:7" s="7" customFormat="1" ht="14.4" thickBot="1" x14ac:dyDescent="0.3">
      <c r="A91" s="143" t="s">
        <v>43</v>
      </c>
      <c r="B91" s="143" t="s">
        <v>69</v>
      </c>
      <c r="C91" s="143" t="s">
        <v>70</v>
      </c>
      <c r="D91" s="143" t="s">
        <v>71</v>
      </c>
      <c r="E91" s="143" t="s">
        <v>72</v>
      </c>
      <c r="F91" s="10"/>
      <c r="G91" s="10"/>
    </row>
    <row r="92" spans="1:7" s="7" customFormat="1" x14ac:dyDescent="0.25">
      <c r="A92" s="10"/>
      <c r="B92" s="10"/>
      <c r="C92" s="10"/>
      <c r="D92" s="10"/>
      <c r="E92" s="10"/>
      <c r="F92" s="10"/>
      <c r="G92" s="10"/>
    </row>
    <row r="93" spans="1:7" s="7" customFormat="1" x14ac:dyDescent="0.25">
      <c r="A93" s="10" t="s">
        <v>62</v>
      </c>
      <c r="B93" s="127">
        <v>83785484599.171616</v>
      </c>
      <c r="C93" s="127">
        <v>83748679840.982285</v>
      </c>
      <c r="D93" s="127">
        <v>82488230380.569794</v>
      </c>
      <c r="E93" s="127">
        <v>83785484599.171616</v>
      </c>
      <c r="F93" s="98"/>
      <c r="G93" s="10"/>
    </row>
    <row r="94" spans="1:7" s="7" customFormat="1" x14ac:dyDescent="0.25">
      <c r="A94" s="10" t="s">
        <v>56</v>
      </c>
      <c r="B94" s="127">
        <v>8040592083.1499996</v>
      </c>
      <c r="C94" s="127">
        <v>8150099765.2399998</v>
      </c>
      <c r="D94" s="127">
        <v>8150099765.2399998</v>
      </c>
      <c r="E94" s="127">
        <v>24340791613.629997</v>
      </c>
      <c r="F94" s="47"/>
      <c r="G94" s="10"/>
    </row>
    <row r="95" spans="1:7" s="7" customFormat="1" x14ac:dyDescent="0.25">
      <c r="A95" s="10" t="s">
        <v>57</v>
      </c>
      <c r="B95" s="127">
        <v>91826076682.321609</v>
      </c>
      <c r="C95" s="127">
        <v>91898779606.22229</v>
      </c>
      <c r="D95" s="127">
        <v>90638330145.809799</v>
      </c>
      <c r="E95" s="127">
        <v>108126276212.80161</v>
      </c>
      <c r="F95" s="10"/>
      <c r="G95" s="10"/>
    </row>
    <row r="96" spans="1:7" s="7" customFormat="1" x14ac:dyDescent="0.25">
      <c r="A96" s="10" t="s">
        <v>58</v>
      </c>
      <c r="B96" s="127">
        <v>8077396841.3393192</v>
      </c>
      <c r="C96" s="127">
        <v>9410549225.6524906</v>
      </c>
      <c r="D96" s="127">
        <v>7110672485.465723</v>
      </c>
      <c r="E96" s="127">
        <v>24598618552.457535</v>
      </c>
      <c r="F96" s="47"/>
      <c r="G96" s="10"/>
    </row>
    <row r="97" spans="1:7" s="7" customFormat="1" x14ac:dyDescent="0.25">
      <c r="A97" s="10" t="s">
        <v>59</v>
      </c>
      <c r="B97" s="144">
        <v>83748679840.982285</v>
      </c>
      <c r="C97" s="144">
        <v>82488230380.569794</v>
      </c>
      <c r="D97" s="144">
        <v>83527657660.34407</v>
      </c>
      <c r="E97" s="144">
        <v>83527657660.34407</v>
      </c>
      <c r="F97" s="127"/>
      <c r="G97" s="10"/>
    </row>
    <row r="98" spans="1:7" s="7" customFormat="1" ht="14.4" thickBot="1" x14ac:dyDescent="0.3">
      <c r="A98" s="145"/>
      <c r="B98" s="74"/>
      <c r="C98" s="74"/>
      <c r="D98" s="74"/>
      <c r="E98" s="74"/>
      <c r="F98" s="47"/>
      <c r="G98" s="10"/>
    </row>
    <row r="99" spans="1:7" s="7" customFormat="1" ht="14.4" thickTop="1" x14ac:dyDescent="0.25">
      <c r="A99" s="10"/>
      <c r="B99" s="8"/>
      <c r="C99" s="8"/>
      <c r="D99" s="8"/>
      <c r="E99" s="8"/>
      <c r="F99" s="99"/>
      <c r="G99" s="10"/>
    </row>
    <row r="100" spans="1:7" s="7" customFormat="1" x14ac:dyDescent="0.25">
      <c r="A100" s="114" t="s">
        <v>40</v>
      </c>
      <c r="B100" s="114"/>
      <c r="C100" s="114"/>
      <c r="D100" s="114"/>
      <c r="E100" s="114"/>
      <c r="F100" s="114"/>
      <c r="G100" s="10"/>
    </row>
    <row r="101" spans="1:7" s="7" customFormat="1" x14ac:dyDescent="0.25">
      <c r="A101" s="114" t="s">
        <v>73</v>
      </c>
      <c r="B101" s="114"/>
      <c r="C101" s="114"/>
      <c r="D101" s="114"/>
      <c r="E101" s="114"/>
      <c r="F101" s="114"/>
      <c r="G101" s="10"/>
    </row>
    <row r="102" spans="1:7" s="7" customFormat="1" x14ac:dyDescent="0.25">
      <c r="A102" s="10"/>
      <c r="B102" s="127"/>
      <c r="C102" s="8"/>
      <c r="D102" s="10"/>
      <c r="E102" s="127"/>
      <c r="F102" s="8"/>
      <c r="G102" s="10"/>
    </row>
    <row r="103" spans="1:7" s="7" customFormat="1" x14ac:dyDescent="0.25">
      <c r="A103" s="10"/>
      <c r="B103" s="10"/>
      <c r="C103" s="10"/>
      <c r="D103" s="10"/>
      <c r="E103" s="10"/>
      <c r="F103" s="10"/>
      <c r="G103" s="10"/>
    </row>
    <row r="104" spans="1:7" s="7" customFormat="1" x14ac:dyDescent="0.25">
      <c r="A104" s="10"/>
      <c r="B104" s="10"/>
      <c r="C104" s="10"/>
      <c r="D104" s="10"/>
      <c r="E104" s="10"/>
      <c r="F104" s="10"/>
      <c r="G104" s="10"/>
    </row>
    <row r="105" spans="1:7" s="7" customFormat="1" x14ac:dyDescent="0.25">
      <c r="A105" s="10"/>
      <c r="B105" s="10"/>
      <c r="C105" s="10"/>
      <c r="D105" s="10"/>
      <c r="E105" s="10"/>
      <c r="F105" s="10"/>
      <c r="G105" s="10"/>
    </row>
    <row r="106" spans="1:7" s="7" customFormat="1" x14ac:dyDescent="0.25">
      <c r="A106" s="10"/>
      <c r="B106" s="10"/>
      <c r="C106" s="10"/>
      <c r="D106" s="10"/>
      <c r="E106" s="10"/>
      <c r="F106" s="10"/>
      <c r="G106" s="10"/>
    </row>
    <row r="107" spans="1:7" s="7" customFormat="1" x14ac:dyDescent="0.25">
      <c r="A107" s="10"/>
      <c r="B107" s="10"/>
      <c r="C107" s="10"/>
      <c r="D107" s="10"/>
      <c r="E107" s="10"/>
      <c r="F107" s="10"/>
      <c r="G107" s="10"/>
    </row>
    <row r="108" spans="1:7" s="7" customFormat="1" x14ac:dyDescent="0.25">
      <c r="A108" s="10"/>
      <c r="B108" s="10"/>
      <c r="C108" s="10"/>
      <c r="D108" s="10"/>
      <c r="E108" s="10"/>
      <c r="F108" s="10"/>
      <c r="G108" s="10"/>
    </row>
    <row r="109" spans="1:7" s="7" customFormat="1" x14ac:dyDescent="0.25">
      <c r="A109" s="10"/>
      <c r="B109" s="10"/>
      <c r="C109" s="10"/>
      <c r="D109" s="10"/>
      <c r="E109" s="10"/>
      <c r="F109" s="10"/>
      <c r="G109" s="10"/>
    </row>
    <row r="110" spans="1:7" s="7" customFormat="1" x14ac:dyDescent="0.25">
      <c r="A110" s="10"/>
      <c r="B110" s="10"/>
      <c r="C110" s="10"/>
      <c r="D110" s="10"/>
      <c r="E110" s="10"/>
      <c r="F110" s="10"/>
      <c r="G110" s="10"/>
    </row>
    <row r="111" spans="1:7" s="7" customFormat="1" x14ac:dyDescent="0.25">
      <c r="A111" s="10"/>
      <c r="B111" s="10"/>
      <c r="C111" s="10"/>
      <c r="D111" s="10"/>
      <c r="E111" s="10"/>
      <c r="F111" s="10"/>
      <c r="G111" s="10"/>
    </row>
    <row r="112" spans="1:7" s="7" customFormat="1" x14ac:dyDescent="0.25">
      <c r="A112" s="10"/>
      <c r="B112" s="10"/>
      <c r="C112" s="10"/>
      <c r="D112" s="10"/>
      <c r="E112" s="10"/>
      <c r="F112" s="10"/>
      <c r="G112" s="10"/>
    </row>
    <row r="113" spans="1:7" s="7" customFormat="1" x14ac:dyDescent="0.25">
      <c r="A113" s="10"/>
      <c r="B113" s="10"/>
      <c r="C113" s="10"/>
      <c r="D113" s="10"/>
      <c r="E113" s="10"/>
      <c r="F113" s="10"/>
      <c r="G113" s="10"/>
    </row>
    <row r="114" spans="1:7" s="7" customFormat="1" x14ac:dyDescent="0.25">
      <c r="A114" s="10"/>
      <c r="B114" s="10"/>
      <c r="C114" s="10"/>
      <c r="D114" s="10"/>
      <c r="E114" s="10"/>
      <c r="F114" s="10"/>
      <c r="G114" s="10"/>
    </row>
    <row r="115" spans="1:7" s="7" customFormat="1" x14ac:dyDescent="0.25">
      <c r="A115" s="10"/>
      <c r="B115" s="10"/>
      <c r="C115" s="10"/>
      <c r="D115" s="10"/>
      <c r="E115" s="10"/>
      <c r="F115" s="10"/>
      <c r="G115" s="10"/>
    </row>
    <row r="116" spans="1:7" s="7" customFormat="1" x14ac:dyDescent="0.25">
      <c r="A116" s="10"/>
      <c r="B116" s="10"/>
      <c r="C116" s="10"/>
      <c r="D116" s="10"/>
      <c r="E116" s="10"/>
      <c r="F116" s="10"/>
      <c r="G116" s="10"/>
    </row>
    <row r="117" spans="1:7" s="7" customFormat="1" x14ac:dyDescent="0.25">
      <c r="A117" s="10"/>
      <c r="B117" s="10"/>
      <c r="C117" s="10"/>
      <c r="D117" s="10"/>
      <c r="E117" s="10"/>
      <c r="F117" s="10"/>
      <c r="G117" s="10"/>
    </row>
    <row r="118" spans="1:7" s="7" customFormat="1" x14ac:dyDescent="0.25">
      <c r="A118" s="10"/>
      <c r="B118" s="10"/>
      <c r="C118" s="10"/>
      <c r="D118" s="10"/>
      <c r="E118" s="10"/>
      <c r="F118" s="10"/>
      <c r="G118" s="10"/>
    </row>
    <row r="119" spans="1:7" s="7" customFormat="1" x14ac:dyDescent="0.25">
      <c r="A119" s="10"/>
      <c r="B119" s="10"/>
      <c r="C119" s="10"/>
      <c r="D119" s="10"/>
      <c r="E119" s="10"/>
      <c r="F119" s="10"/>
      <c r="G119" s="10"/>
    </row>
    <row r="120" spans="1:7" s="7" customFormat="1" x14ac:dyDescent="0.25">
      <c r="A120" s="10"/>
      <c r="B120" s="10"/>
      <c r="C120" s="10"/>
      <c r="D120" s="10"/>
      <c r="E120" s="10"/>
      <c r="F120" s="10"/>
      <c r="G120" s="10"/>
    </row>
    <row r="121" spans="1:7" s="7" customFormat="1" x14ac:dyDescent="0.25">
      <c r="A121" s="10"/>
      <c r="B121" s="10"/>
      <c r="C121" s="10"/>
      <c r="D121" s="10"/>
      <c r="E121" s="10"/>
      <c r="F121" s="10"/>
      <c r="G121" s="10"/>
    </row>
    <row r="122" spans="1:7" s="7" customFormat="1" x14ac:dyDescent="0.25">
      <c r="A122" s="10"/>
      <c r="B122" s="10"/>
      <c r="C122" s="10"/>
      <c r="D122" s="10"/>
      <c r="E122" s="10"/>
      <c r="F122" s="10"/>
      <c r="G122" s="10"/>
    </row>
    <row r="123" spans="1:7" s="7" customFormat="1" x14ac:dyDescent="0.25">
      <c r="A123" s="10"/>
      <c r="B123" s="10"/>
      <c r="C123" s="10"/>
      <c r="D123" s="10"/>
      <c r="E123" s="10"/>
      <c r="F123" s="10"/>
      <c r="G123" s="10"/>
    </row>
    <row r="124" spans="1:7" s="7" customFormat="1" x14ac:dyDescent="0.25">
      <c r="A124" s="10"/>
      <c r="B124" s="10"/>
      <c r="C124" s="10"/>
      <c r="D124" s="10"/>
      <c r="E124" s="10"/>
      <c r="F124" s="10"/>
      <c r="G124" s="10"/>
    </row>
    <row r="125" spans="1:7" s="7" customFormat="1" x14ac:dyDescent="0.25">
      <c r="A125" s="10"/>
      <c r="B125" s="10"/>
      <c r="C125" s="10"/>
      <c r="D125" s="10"/>
      <c r="E125" s="10"/>
      <c r="F125" s="10"/>
      <c r="G125" s="10"/>
    </row>
    <row r="126" spans="1:7" s="7" customFormat="1" x14ac:dyDescent="0.25">
      <c r="A126" s="10"/>
      <c r="B126" s="10"/>
      <c r="C126" s="10"/>
      <c r="D126" s="10"/>
      <c r="E126" s="10"/>
      <c r="F126" s="10"/>
      <c r="G126" s="10"/>
    </row>
    <row r="127" spans="1:7" s="7" customFormat="1" x14ac:dyDescent="0.25">
      <c r="A127" s="10"/>
      <c r="B127" s="10"/>
      <c r="C127" s="10"/>
      <c r="D127" s="10"/>
      <c r="E127" s="10"/>
      <c r="F127" s="10"/>
      <c r="G127" s="10"/>
    </row>
    <row r="128" spans="1:7" s="7" customFormat="1" x14ac:dyDescent="0.25">
      <c r="A128" s="10"/>
      <c r="B128" s="10"/>
      <c r="C128" s="10"/>
      <c r="D128" s="10"/>
      <c r="E128" s="10"/>
      <c r="F128" s="10"/>
      <c r="G128" s="10"/>
    </row>
    <row r="129" spans="1:7" s="7" customFormat="1" x14ac:dyDescent="0.25">
      <c r="A129" s="10"/>
      <c r="B129" s="10"/>
      <c r="C129" s="10"/>
      <c r="D129" s="10"/>
      <c r="E129" s="10"/>
      <c r="F129" s="10"/>
      <c r="G129" s="10"/>
    </row>
    <row r="130" spans="1:7" s="7" customFormat="1" x14ac:dyDescent="0.25">
      <c r="A130" s="10"/>
      <c r="B130" s="10"/>
      <c r="C130" s="10"/>
      <c r="D130" s="10"/>
      <c r="E130" s="10"/>
      <c r="F130" s="10"/>
      <c r="G130" s="10"/>
    </row>
    <row r="131" spans="1:7" s="7" customFormat="1" x14ac:dyDescent="0.25">
      <c r="A131" s="10"/>
      <c r="B131" s="10"/>
      <c r="C131" s="10"/>
      <c r="D131" s="10"/>
      <c r="E131" s="10"/>
      <c r="F131" s="10"/>
      <c r="G131" s="10"/>
    </row>
    <row r="132" spans="1:7" s="7" customFormat="1" x14ac:dyDescent="0.25">
      <c r="A132" s="10"/>
      <c r="B132" s="10"/>
      <c r="C132" s="10"/>
      <c r="D132" s="10"/>
      <c r="E132" s="10"/>
      <c r="F132" s="10"/>
      <c r="G132" s="10"/>
    </row>
    <row r="133" spans="1:7" s="7" customFormat="1" x14ac:dyDescent="0.25">
      <c r="A133" s="10"/>
      <c r="B133" s="10"/>
      <c r="C133" s="10"/>
      <c r="D133" s="10"/>
      <c r="E133" s="10"/>
      <c r="F133" s="10"/>
      <c r="G133" s="10"/>
    </row>
    <row r="134" spans="1:7" s="7" customFormat="1" x14ac:dyDescent="0.25">
      <c r="A134" s="10"/>
      <c r="B134" s="10"/>
      <c r="C134" s="10"/>
      <c r="D134" s="10"/>
      <c r="E134" s="10"/>
      <c r="F134" s="10"/>
      <c r="G134" s="10"/>
    </row>
    <row r="135" spans="1:7" s="7" customFormat="1" x14ac:dyDescent="0.25">
      <c r="A135" s="10"/>
      <c r="B135" s="10"/>
      <c r="C135" s="10"/>
      <c r="D135" s="10"/>
      <c r="E135" s="10"/>
      <c r="F135" s="10"/>
      <c r="G135" s="10"/>
    </row>
    <row r="136" spans="1:7" s="7" customFormat="1" x14ac:dyDescent="0.25">
      <c r="A136" s="10"/>
      <c r="B136" s="10"/>
      <c r="C136" s="10"/>
      <c r="D136" s="10"/>
      <c r="E136" s="10"/>
      <c r="F136" s="10"/>
      <c r="G136" s="10"/>
    </row>
    <row r="137" spans="1:7" s="7" customFormat="1" x14ac:dyDescent="0.25">
      <c r="A137" s="10"/>
      <c r="B137" s="10"/>
      <c r="C137" s="10"/>
      <c r="D137" s="10"/>
      <c r="E137" s="10"/>
      <c r="F137" s="10"/>
      <c r="G137" s="10"/>
    </row>
    <row r="138" spans="1:7" s="7" customFormat="1" x14ac:dyDescent="0.25">
      <c r="A138" s="10"/>
      <c r="B138" s="10"/>
      <c r="C138" s="10"/>
      <c r="D138" s="10"/>
      <c r="E138" s="10"/>
      <c r="F138" s="10"/>
      <c r="G138" s="10"/>
    </row>
    <row r="139" spans="1:7" s="7" customFormat="1" x14ac:dyDescent="0.25">
      <c r="A139" s="10"/>
      <c r="B139" s="10"/>
      <c r="C139" s="10"/>
      <c r="D139" s="10"/>
      <c r="E139" s="10"/>
      <c r="F139" s="10"/>
      <c r="G139" s="10"/>
    </row>
    <row r="140" spans="1:7" s="7" customFormat="1" x14ac:dyDescent="0.25">
      <c r="A140" s="10"/>
      <c r="B140" s="10"/>
      <c r="C140" s="10"/>
      <c r="D140" s="10"/>
      <c r="E140" s="10"/>
      <c r="F140" s="10"/>
      <c r="G140" s="10"/>
    </row>
    <row r="141" spans="1:7" s="7" customFormat="1" x14ac:dyDescent="0.25">
      <c r="A141" s="10"/>
      <c r="B141" s="10"/>
      <c r="C141" s="10"/>
      <c r="D141" s="10"/>
      <c r="E141" s="10"/>
      <c r="F141" s="10"/>
      <c r="G141" s="10"/>
    </row>
    <row r="142" spans="1:7" s="7" customFormat="1" x14ac:dyDescent="0.25">
      <c r="A142" s="10"/>
      <c r="B142" s="10"/>
      <c r="C142" s="10"/>
      <c r="D142" s="10"/>
      <c r="E142" s="10"/>
      <c r="F142" s="10"/>
      <c r="G142" s="10"/>
    </row>
    <row r="143" spans="1:7" s="7" customFormat="1" x14ac:dyDescent="0.25">
      <c r="A143" s="10"/>
      <c r="B143" s="10"/>
      <c r="C143" s="10"/>
      <c r="D143" s="10"/>
      <c r="E143" s="10"/>
      <c r="F143" s="10"/>
      <c r="G143" s="10"/>
    </row>
    <row r="144" spans="1:7" s="7" customFormat="1" x14ac:dyDescent="0.25">
      <c r="A144" s="10"/>
      <c r="B144" s="10"/>
      <c r="C144" s="10"/>
      <c r="D144" s="10"/>
      <c r="E144" s="10"/>
      <c r="F144" s="10"/>
      <c r="G144" s="10"/>
    </row>
    <row r="145" spans="1:7" s="7" customFormat="1" x14ac:dyDescent="0.25">
      <c r="A145" s="10"/>
      <c r="B145" s="10"/>
      <c r="C145" s="10"/>
      <c r="D145" s="10"/>
      <c r="E145" s="10"/>
      <c r="F145" s="10"/>
      <c r="G145" s="10"/>
    </row>
    <row r="146" spans="1:7" s="7" customFormat="1" x14ac:dyDescent="0.25">
      <c r="A146" s="10"/>
      <c r="B146" s="10"/>
      <c r="C146" s="10"/>
      <c r="D146" s="10"/>
      <c r="E146" s="10"/>
      <c r="F146" s="10"/>
      <c r="G146" s="10"/>
    </row>
    <row r="147" spans="1:7" s="7" customFormat="1" x14ac:dyDescent="0.25">
      <c r="A147" s="10"/>
      <c r="B147" s="10"/>
      <c r="C147" s="10"/>
      <c r="D147" s="10"/>
      <c r="E147" s="10"/>
      <c r="F147" s="10"/>
      <c r="G147" s="10"/>
    </row>
    <row r="148" spans="1:7" s="7" customFormat="1" x14ac:dyDescent="0.25">
      <c r="A148" s="10"/>
      <c r="B148" s="10"/>
      <c r="C148" s="10"/>
      <c r="D148" s="10"/>
      <c r="E148" s="10"/>
      <c r="F148" s="10"/>
      <c r="G148" s="10"/>
    </row>
    <row r="149" spans="1:7" s="7" customFormat="1" x14ac:dyDescent="0.25">
      <c r="A149" s="10"/>
      <c r="B149" s="10"/>
      <c r="C149" s="10"/>
      <c r="D149" s="10"/>
      <c r="E149" s="10"/>
      <c r="F149" s="10"/>
      <c r="G149" s="10"/>
    </row>
    <row r="150" spans="1:7" s="7" customFormat="1" x14ac:dyDescent="0.25">
      <c r="A150" s="10"/>
      <c r="B150" s="10"/>
      <c r="C150" s="10"/>
      <c r="D150" s="10"/>
      <c r="E150" s="10"/>
      <c r="F150" s="10"/>
      <c r="G150" s="10"/>
    </row>
    <row r="151" spans="1:7" s="7" customFormat="1" x14ac:dyDescent="0.25">
      <c r="A151" s="10"/>
      <c r="B151" s="10"/>
      <c r="C151" s="10"/>
      <c r="D151" s="10"/>
      <c r="E151" s="10"/>
      <c r="F151" s="10"/>
      <c r="G151" s="10"/>
    </row>
    <row r="152" spans="1:7" s="7" customFormat="1" x14ac:dyDescent="0.25">
      <c r="A152" s="10"/>
      <c r="B152" s="10"/>
      <c r="C152" s="10"/>
      <c r="D152" s="10"/>
      <c r="E152" s="10"/>
      <c r="F152" s="10"/>
      <c r="G152" s="10"/>
    </row>
    <row r="153" spans="1:7" s="7" customFormat="1" x14ac:dyDescent="0.25">
      <c r="A153" s="10"/>
      <c r="B153" s="10"/>
      <c r="C153" s="10"/>
      <c r="D153" s="10"/>
      <c r="E153" s="10"/>
      <c r="F153" s="10"/>
      <c r="G153" s="10"/>
    </row>
    <row r="154" spans="1:7" s="7" customFormat="1" x14ac:dyDescent="0.25">
      <c r="A154" s="10"/>
      <c r="B154" s="10"/>
      <c r="C154" s="10"/>
      <c r="D154" s="10"/>
      <c r="E154" s="10"/>
      <c r="F154" s="10"/>
      <c r="G154" s="10"/>
    </row>
    <row r="155" spans="1:7" s="7" customFormat="1" x14ac:dyDescent="0.25">
      <c r="A155" s="10"/>
      <c r="B155" s="10"/>
      <c r="C155" s="10"/>
      <c r="D155" s="10"/>
      <c r="E155" s="10"/>
      <c r="F155" s="10"/>
      <c r="G155" s="10"/>
    </row>
    <row r="156" spans="1:7" s="7" customFormat="1" x14ac:dyDescent="0.25">
      <c r="A156" s="10"/>
      <c r="B156" s="10"/>
      <c r="C156" s="10"/>
      <c r="D156" s="10"/>
      <c r="E156" s="10"/>
      <c r="F156" s="10"/>
      <c r="G156" s="10"/>
    </row>
    <row r="157" spans="1:7" s="7" customFormat="1" x14ac:dyDescent="0.25">
      <c r="A157" s="10"/>
      <c r="B157" s="10"/>
      <c r="C157" s="10"/>
      <c r="D157" s="10"/>
      <c r="E157" s="10"/>
      <c r="F157" s="10"/>
      <c r="G157" s="10"/>
    </row>
    <row r="158" spans="1:7" s="7" customFormat="1" x14ac:dyDescent="0.25">
      <c r="A158" s="10"/>
      <c r="B158" s="10"/>
      <c r="C158" s="10"/>
      <c r="D158" s="10"/>
      <c r="E158" s="10"/>
      <c r="F158" s="10"/>
      <c r="G158" s="10"/>
    </row>
    <row r="159" spans="1:7" s="7" customFormat="1" x14ac:dyDescent="0.25">
      <c r="A159" s="10"/>
      <c r="B159" s="10"/>
      <c r="C159" s="10"/>
      <c r="D159" s="10"/>
      <c r="E159" s="10"/>
      <c r="F159" s="10"/>
      <c r="G159" s="10"/>
    </row>
    <row r="160" spans="1:7" s="7" customFormat="1" x14ac:dyDescent="0.25">
      <c r="A160" s="10"/>
      <c r="B160" s="10"/>
      <c r="C160" s="10"/>
      <c r="D160" s="10"/>
      <c r="E160" s="10"/>
      <c r="F160" s="10"/>
      <c r="G160" s="10"/>
    </row>
    <row r="161" spans="1:7" s="7" customFormat="1" x14ac:dyDescent="0.25">
      <c r="A161" s="10"/>
      <c r="B161" s="10"/>
      <c r="C161" s="10"/>
      <c r="D161" s="10"/>
      <c r="E161" s="10"/>
      <c r="F161" s="10"/>
      <c r="G161" s="10"/>
    </row>
    <row r="162" spans="1:7" s="7" customFormat="1" x14ac:dyDescent="0.25">
      <c r="A162" s="10"/>
      <c r="B162" s="10"/>
      <c r="C162" s="10"/>
      <c r="D162" s="10"/>
      <c r="E162" s="10"/>
      <c r="F162" s="10"/>
      <c r="G162" s="10"/>
    </row>
    <row r="163" spans="1:7" s="7" customFormat="1" x14ac:dyDescent="0.25">
      <c r="A163" s="10"/>
      <c r="B163" s="10"/>
      <c r="C163" s="10"/>
      <c r="D163" s="10"/>
      <c r="E163" s="10"/>
      <c r="F163" s="10"/>
      <c r="G163" s="10"/>
    </row>
    <row r="164" spans="1:7" s="7" customFormat="1" x14ac:dyDescent="0.25">
      <c r="A164" s="10"/>
      <c r="B164" s="10"/>
      <c r="C164" s="10"/>
      <c r="D164" s="10"/>
      <c r="E164" s="10"/>
      <c r="F164" s="10"/>
      <c r="G164" s="10"/>
    </row>
    <row r="165" spans="1:7" s="7" customFormat="1" x14ac:dyDescent="0.25">
      <c r="A165" s="10"/>
      <c r="B165" s="10"/>
      <c r="C165" s="10"/>
      <c r="D165" s="10"/>
      <c r="E165" s="10"/>
      <c r="F165" s="10"/>
      <c r="G165" s="10"/>
    </row>
    <row r="166" spans="1:7" s="7" customFormat="1" x14ac:dyDescent="0.25">
      <c r="A166" s="10"/>
      <c r="B166" s="10"/>
      <c r="C166" s="10"/>
      <c r="D166" s="10"/>
      <c r="E166" s="10"/>
      <c r="F166" s="10"/>
      <c r="G166" s="10"/>
    </row>
    <row r="167" spans="1:7" s="7" customFormat="1" x14ac:dyDescent="0.25">
      <c r="A167" s="10"/>
      <c r="B167" s="10"/>
      <c r="C167" s="10"/>
      <c r="D167" s="10"/>
      <c r="E167" s="10"/>
      <c r="F167" s="10"/>
      <c r="G167" s="10"/>
    </row>
    <row r="168" spans="1:7" s="7" customFormat="1" x14ac:dyDescent="0.25">
      <c r="A168" s="10"/>
      <c r="B168" s="10"/>
      <c r="C168" s="10"/>
      <c r="D168" s="10"/>
      <c r="E168" s="10"/>
      <c r="F168" s="10"/>
      <c r="G168" s="10"/>
    </row>
    <row r="169" spans="1:7" s="7" customFormat="1" x14ac:dyDescent="0.25">
      <c r="A169" s="10"/>
      <c r="B169" s="10"/>
      <c r="C169" s="10"/>
      <c r="D169" s="10"/>
      <c r="E169" s="10"/>
      <c r="F169" s="10"/>
      <c r="G169" s="10"/>
    </row>
    <row r="170" spans="1:7" s="7" customFormat="1" x14ac:dyDescent="0.25">
      <c r="A170" s="10"/>
      <c r="B170" s="10"/>
      <c r="C170" s="10"/>
      <c r="D170" s="10"/>
      <c r="E170" s="10"/>
      <c r="F170" s="10"/>
      <c r="G170" s="10"/>
    </row>
    <row r="171" spans="1:7" s="7" customFormat="1" x14ac:dyDescent="0.25">
      <c r="A171" s="10"/>
      <c r="B171" s="10"/>
      <c r="C171" s="10"/>
      <c r="D171" s="10"/>
      <c r="E171" s="10"/>
      <c r="F171" s="10"/>
      <c r="G171" s="10"/>
    </row>
    <row r="172" spans="1:7" s="7" customFormat="1" x14ac:dyDescent="0.25">
      <c r="A172" s="10"/>
      <c r="B172" s="10"/>
      <c r="C172" s="10"/>
      <c r="D172" s="10"/>
      <c r="E172" s="10"/>
      <c r="F172" s="10"/>
      <c r="G172" s="10"/>
    </row>
    <row r="173" spans="1:7" s="7" customFormat="1" x14ac:dyDescent="0.25">
      <c r="A173" s="10"/>
      <c r="B173" s="10"/>
      <c r="C173" s="10"/>
      <c r="D173" s="10"/>
      <c r="E173" s="10"/>
      <c r="F173" s="10"/>
      <c r="G173" s="10"/>
    </row>
    <row r="174" spans="1:7" s="7" customFormat="1" x14ac:dyDescent="0.25">
      <c r="A174" s="10"/>
      <c r="B174" s="10"/>
      <c r="C174" s="10"/>
      <c r="D174" s="10"/>
      <c r="E174" s="10"/>
      <c r="F174" s="10"/>
      <c r="G174" s="10"/>
    </row>
    <row r="175" spans="1:7" s="7" customFormat="1" x14ac:dyDescent="0.25">
      <c r="A175" s="10"/>
      <c r="B175" s="10"/>
      <c r="C175" s="10"/>
      <c r="D175" s="10"/>
      <c r="E175" s="10"/>
      <c r="F175" s="10"/>
      <c r="G175" s="10"/>
    </row>
    <row r="176" spans="1:7" s="7" customFormat="1" x14ac:dyDescent="0.25">
      <c r="A176" s="10"/>
      <c r="B176" s="10"/>
      <c r="C176" s="10"/>
      <c r="D176" s="10"/>
      <c r="E176" s="10"/>
      <c r="F176" s="10"/>
      <c r="G176" s="10"/>
    </row>
    <row r="177" spans="1:7" s="7" customFormat="1" x14ac:dyDescent="0.25">
      <c r="A177" s="10"/>
      <c r="B177" s="10"/>
      <c r="C177" s="10"/>
      <c r="D177" s="10"/>
      <c r="E177" s="10"/>
      <c r="F177" s="10"/>
      <c r="G177" s="10"/>
    </row>
    <row r="178" spans="1:7" s="7" customFormat="1" x14ac:dyDescent="0.25">
      <c r="A178" s="10"/>
      <c r="B178" s="10"/>
      <c r="C178" s="10"/>
      <c r="D178" s="10"/>
      <c r="E178" s="10"/>
      <c r="F178" s="10"/>
      <c r="G178" s="10"/>
    </row>
    <row r="179" spans="1:7" s="7" customFormat="1" x14ac:dyDescent="0.25">
      <c r="A179" s="10"/>
      <c r="B179" s="10"/>
      <c r="C179" s="10"/>
      <c r="D179" s="10"/>
      <c r="E179" s="10"/>
      <c r="F179" s="10"/>
      <c r="G179" s="10"/>
    </row>
    <row r="180" spans="1:7" s="7" customFormat="1" x14ac:dyDescent="0.25">
      <c r="A180" s="10"/>
      <c r="B180" s="10"/>
      <c r="C180" s="10"/>
      <c r="D180" s="10"/>
      <c r="E180" s="10"/>
      <c r="F180" s="10"/>
      <c r="G180" s="10"/>
    </row>
    <row r="181" spans="1:7" s="7" customFormat="1" x14ac:dyDescent="0.25">
      <c r="A181" s="10"/>
      <c r="B181" s="10"/>
      <c r="C181" s="10"/>
      <c r="D181" s="10"/>
      <c r="E181" s="10"/>
      <c r="F181" s="10"/>
      <c r="G181" s="10"/>
    </row>
    <row r="182" spans="1:7" s="7" customFormat="1" x14ac:dyDescent="0.25">
      <c r="A182" s="10"/>
      <c r="B182" s="10"/>
      <c r="C182" s="10"/>
      <c r="D182" s="10"/>
      <c r="E182" s="10"/>
      <c r="F182" s="10"/>
      <c r="G182" s="10"/>
    </row>
    <row r="183" spans="1:7" s="7" customFormat="1" x14ac:dyDescent="0.25">
      <c r="A183" s="10"/>
      <c r="B183" s="10"/>
      <c r="C183" s="10"/>
      <c r="D183" s="10"/>
      <c r="E183" s="10"/>
      <c r="F183" s="10"/>
      <c r="G183" s="10"/>
    </row>
    <row r="184" spans="1:7" s="7" customFormat="1" x14ac:dyDescent="0.25">
      <c r="A184" s="10"/>
      <c r="B184" s="10"/>
      <c r="C184" s="10"/>
      <c r="D184" s="10"/>
      <c r="E184" s="10"/>
      <c r="F184" s="10"/>
      <c r="G184" s="10"/>
    </row>
    <row r="185" spans="1:7" s="7" customFormat="1" x14ac:dyDescent="0.25">
      <c r="A185" s="10"/>
      <c r="B185" s="10"/>
      <c r="C185" s="10"/>
      <c r="D185" s="10"/>
      <c r="E185" s="10"/>
      <c r="F185" s="10"/>
      <c r="G185" s="10"/>
    </row>
    <row r="186" spans="1:7" s="7" customFormat="1" x14ac:dyDescent="0.25">
      <c r="A186" s="10"/>
      <c r="B186" s="10"/>
      <c r="C186" s="10"/>
      <c r="D186" s="10"/>
      <c r="E186" s="10"/>
      <c r="F186" s="10"/>
      <c r="G186" s="10"/>
    </row>
    <row r="187" spans="1:7" s="7" customFormat="1" x14ac:dyDescent="0.25">
      <c r="A187" s="10"/>
      <c r="B187" s="10"/>
      <c r="C187" s="10"/>
      <c r="D187" s="10"/>
      <c r="E187" s="10"/>
      <c r="F187" s="10"/>
      <c r="G187" s="10"/>
    </row>
    <row r="188" spans="1:7" s="7" customFormat="1" x14ac:dyDescent="0.25">
      <c r="A188" s="10"/>
      <c r="B188" s="10"/>
      <c r="C188" s="10"/>
      <c r="D188" s="10"/>
      <c r="E188" s="10"/>
      <c r="F188" s="10"/>
      <c r="G188" s="10"/>
    </row>
    <row r="189" spans="1:7" s="7" customFormat="1" x14ac:dyDescent="0.25">
      <c r="A189" s="10"/>
      <c r="B189" s="10"/>
      <c r="C189" s="10"/>
      <c r="D189" s="10"/>
      <c r="E189" s="10"/>
      <c r="F189" s="10"/>
      <c r="G189" s="10"/>
    </row>
    <row r="190" spans="1:7" s="7" customFormat="1" x14ac:dyDescent="0.25">
      <c r="A190" s="10"/>
      <c r="B190" s="10"/>
      <c r="C190" s="10"/>
      <c r="D190" s="10"/>
      <c r="E190" s="10"/>
      <c r="F190" s="10"/>
      <c r="G190" s="10"/>
    </row>
    <row r="191" spans="1:7" s="7" customFormat="1" x14ac:dyDescent="0.25">
      <c r="A191" s="10"/>
      <c r="B191" s="10"/>
      <c r="C191" s="10"/>
      <c r="D191" s="10"/>
      <c r="E191" s="10"/>
      <c r="F191" s="10"/>
      <c r="G191" s="10"/>
    </row>
    <row r="192" spans="1:7" s="7" customFormat="1" x14ac:dyDescent="0.25">
      <c r="A192" s="10"/>
      <c r="B192" s="10"/>
      <c r="C192" s="10"/>
      <c r="D192" s="10"/>
      <c r="E192" s="10"/>
      <c r="F192" s="10"/>
      <c r="G192" s="10"/>
    </row>
    <row r="193" spans="1:7" s="7" customFormat="1" x14ac:dyDescent="0.25">
      <c r="A193" s="10"/>
      <c r="B193" s="10"/>
      <c r="C193" s="10"/>
      <c r="D193" s="10"/>
      <c r="E193" s="10"/>
      <c r="F193" s="10"/>
      <c r="G193" s="10"/>
    </row>
    <row r="194" spans="1:7" s="7" customFormat="1" x14ac:dyDescent="0.25">
      <c r="A194" s="10"/>
      <c r="B194" s="10"/>
      <c r="C194" s="10"/>
      <c r="D194" s="10"/>
      <c r="E194" s="10"/>
      <c r="F194" s="10"/>
      <c r="G194" s="10"/>
    </row>
    <row r="195" spans="1:7" s="7" customFormat="1" x14ac:dyDescent="0.25">
      <c r="A195" s="10"/>
      <c r="B195" s="10"/>
      <c r="C195" s="10"/>
      <c r="D195" s="10"/>
      <c r="E195" s="10"/>
      <c r="F195" s="10"/>
      <c r="G195" s="10"/>
    </row>
    <row r="196" spans="1:7" s="7" customFormat="1" x14ac:dyDescent="0.25">
      <c r="A196" s="10"/>
      <c r="B196" s="10"/>
      <c r="C196" s="10"/>
      <c r="D196" s="10"/>
      <c r="E196" s="10"/>
      <c r="F196" s="10"/>
      <c r="G196" s="10"/>
    </row>
    <row r="197" spans="1:7" s="7" customFormat="1" x14ac:dyDescent="0.25">
      <c r="A197" s="10"/>
      <c r="B197" s="10"/>
      <c r="C197" s="10"/>
      <c r="D197" s="10"/>
      <c r="E197" s="10"/>
      <c r="F197" s="10"/>
      <c r="G197" s="10"/>
    </row>
    <row r="198" spans="1:7" s="7" customFormat="1" x14ac:dyDescent="0.25">
      <c r="A198" s="10"/>
      <c r="B198" s="10"/>
      <c r="C198" s="10"/>
      <c r="D198" s="10"/>
      <c r="E198" s="10"/>
      <c r="F198" s="10"/>
      <c r="G198" s="10"/>
    </row>
    <row r="199" spans="1:7" s="7" customFormat="1" x14ac:dyDescent="0.25">
      <c r="A199" s="10"/>
      <c r="B199" s="10"/>
      <c r="C199" s="10"/>
      <c r="D199" s="10"/>
      <c r="E199" s="10"/>
      <c r="F199" s="10"/>
      <c r="G199" s="10"/>
    </row>
    <row r="200" spans="1:7" s="7" customFormat="1" x14ac:dyDescent="0.25">
      <c r="A200" s="10"/>
      <c r="B200" s="10"/>
      <c r="C200" s="10"/>
      <c r="D200" s="10"/>
      <c r="E200" s="10"/>
      <c r="F200" s="10"/>
      <c r="G200" s="10"/>
    </row>
    <row r="201" spans="1:7" s="7" customFormat="1" x14ac:dyDescent="0.25">
      <c r="A201" s="10"/>
      <c r="B201" s="10"/>
      <c r="C201" s="10"/>
      <c r="D201" s="10"/>
      <c r="E201" s="10"/>
      <c r="F201" s="10"/>
      <c r="G201" s="10"/>
    </row>
    <row r="202" spans="1:7" s="7" customFormat="1" x14ac:dyDescent="0.25">
      <c r="A202" s="10"/>
      <c r="B202" s="10"/>
      <c r="C202" s="10"/>
      <c r="D202" s="10"/>
      <c r="E202" s="10"/>
      <c r="F202" s="10"/>
      <c r="G202" s="10"/>
    </row>
    <row r="203" spans="1:7" s="7" customFormat="1" x14ac:dyDescent="0.25">
      <c r="A203" s="10"/>
      <c r="B203" s="10"/>
      <c r="C203" s="10"/>
      <c r="D203" s="10"/>
      <c r="E203" s="10"/>
      <c r="F203" s="10"/>
      <c r="G203" s="10"/>
    </row>
    <row r="204" spans="1:7" s="7" customFormat="1" x14ac:dyDescent="0.25">
      <c r="A204" s="10"/>
      <c r="B204" s="10"/>
      <c r="C204" s="10"/>
      <c r="D204" s="10"/>
      <c r="E204" s="10"/>
      <c r="F204" s="10"/>
      <c r="G204" s="10"/>
    </row>
    <row r="205" spans="1:7" s="7" customFormat="1" x14ac:dyDescent="0.25">
      <c r="A205" s="10"/>
      <c r="B205" s="10"/>
      <c r="C205" s="10"/>
      <c r="D205" s="10"/>
      <c r="E205" s="10"/>
      <c r="F205" s="10"/>
      <c r="G205" s="10"/>
    </row>
    <row r="206" spans="1:7" s="7" customFormat="1" x14ac:dyDescent="0.25">
      <c r="A206" s="10"/>
      <c r="B206" s="10"/>
      <c r="C206" s="10"/>
      <c r="D206" s="10"/>
      <c r="E206" s="10"/>
      <c r="F206" s="10"/>
      <c r="G206" s="10"/>
    </row>
    <row r="207" spans="1:7" s="7" customFormat="1" x14ac:dyDescent="0.25">
      <c r="A207" s="10"/>
      <c r="B207" s="10"/>
      <c r="C207" s="10"/>
      <c r="D207" s="10"/>
      <c r="E207" s="10"/>
      <c r="F207" s="10"/>
      <c r="G207" s="10"/>
    </row>
    <row r="208" spans="1:7" s="7" customFormat="1" x14ac:dyDescent="0.25">
      <c r="A208" s="10"/>
      <c r="B208" s="10"/>
      <c r="C208" s="10"/>
      <c r="D208" s="10"/>
      <c r="E208" s="10"/>
      <c r="F208" s="10"/>
      <c r="G208" s="10"/>
    </row>
    <row r="209" spans="1:7" s="7" customFormat="1" x14ac:dyDescent="0.25">
      <c r="A209" s="10"/>
      <c r="B209" s="10"/>
      <c r="C209" s="10"/>
      <c r="D209" s="10"/>
      <c r="E209" s="10"/>
      <c r="F209" s="10"/>
      <c r="G209" s="10"/>
    </row>
    <row r="210" spans="1:7" s="7" customFormat="1" x14ac:dyDescent="0.25">
      <c r="A210" s="10"/>
      <c r="B210" s="10"/>
      <c r="C210" s="10"/>
      <c r="D210" s="10"/>
      <c r="E210" s="10"/>
      <c r="F210" s="10"/>
      <c r="G210" s="10"/>
    </row>
    <row r="211" spans="1:7" s="7" customFormat="1" x14ac:dyDescent="0.25">
      <c r="A211" s="10"/>
      <c r="B211" s="10"/>
      <c r="C211" s="10"/>
      <c r="D211" s="10"/>
      <c r="E211" s="10"/>
      <c r="F211" s="10"/>
      <c r="G211" s="10"/>
    </row>
    <row r="212" spans="1:7" s="7" customFormat="1" x14ac:dyDescent="0.25">
      <c r="A212" s="10"/>
      <c r="B212" s="10"/>
      <c r="C212" s="10"/>
      <c r="D212" s="10"/>
      <c r="E212" s="10"/>
      <c r="F212" s="10"/>
      <c r="G212" s="10"/>
    </row>
    <row r="213" spans="1:7" s="7" customFormat="1" x14ac:dyDescent="0.25">
      <c r="A213" s="10"/>
      <c r="B213" s="10"/>
      <c r="C213" s="10"/>
      <c r="D213" s="10"/>
      <c r="E213" s="10"/>
      <c r="F213" s="10"/>
      <c r="G213" s="10"/>
    </row>
    <row r="214" spans="1:7" s="7" customFormat="1" x14ac:dyDescent="0.25">
      <c r="A214" s="10"/>
      <c r="B214" s="10"/>
      <c r="C214" s="10"/>
      <c r="D214" s="10"/>
      <c r="E214" s="10"/>
      <c r="F214" s="10"/>
      <c r="G214" s="10"/>
    </row>
    <row r="215" spans="1:7" s="7" customFormat="1" x14ac:dyDescent="0.25">
      <c r="A215" s="10"/>
      <c r="B215" s="10"/>
      <c r="C215" s="10"/>
      <c r="D215" s="10"/>
      <c r="E215" s="10"/>
      <c r="F215" s="10"/>
      <c r="G215" s="10"/>
    </row>
    <row r="216" spans="1:7" s="7" customFormat="1" x14ac:dyDescent="0.25">
      <c r="A216" s="10"/>
      <c r="B216" s="10"/>
      <c r="C216" s="10"/>
      <c r="D216" s="10"/>
      <c r="E216" s="10"/>
      <c r="F216" s="10"/>
      <c r="G216" s="10"/>
    </row>
    <row r="217" spans="1:7" s="7" customFormat="1" x14ac:dyDescent="0.25">
      <c r="A217" s="10"/>
      <c r="B217" s="10"/>
      <c r="C217" s="10"/>
      <c r="D217" s="10"/>
      <c r="E217" s="10"/>
      <c r="F217" s="10"/>
      <c r="G217" s="10"/>
    </row>
    <row r="218" spans="1:7" s="7" customFormat="1" x14ac:dyDescent="0.25">
      <c r="A218" s="10"/>
      <c r="B218" s="10"/>
      <c r="C218" s="10"/>
      <c r="D218" s="10"/>
      <c r="E218" s="10"/>
      <c r="F218" s="10"/>
      <c r="G218" s="10"/>
    </row>
    <row r="219" spans="1:7" s="7" customFormat="1" x14ac:dyDescent="0.25">
      <c r="A219" s="10"/>
      <c r="B219" s="10"/>
      <c r="C219" s="10"/>
      <c r="D219" s="10"/>
      <c r="E219" s="10"/>
      <c r="F219" s="10"/>
      <c r="G219" s="10"/>
    </row>
    <row r="220" spans="1:7" s="7" customFormat="1" x14ac:dyDescent="0.25">
      <c r="A220" s="10"/>
      <c r="B220" s="10"/>
      <c r="C220" s="10"/>
      <c r="D220" s="10"/>
      <c r="E220" s="10"/>
      <c r="F220" s="10"/>
      <c r="G220" s="10"/>
    </row>
    <row r="221" spans="1:7" s="7" customFormat="1" x14ac:dyDescent="0.25">
      <c r="A221" s="10"/>
      <c r="B221" s="10"/>
      <c r="C221" s="10"/>
      <c r="D221" s="10"/>
      <c r="E221" s="10"/>
      <c r="F221" s="10"/>
      <c r="G221" s="10"/>
    </row>
    <row r="222" spans="1:7" s="7" customFormat="1" x14ac:dyDescent="0.25">
      <c r="A222" s="10"/>
      <c r="B222" s="10"/>
      <c r="C222" s="10"/>
      <c r="D222" s="10"/>
      <c r="E222" s="10"/>
      <c r="F222" s="10"/>
      <c r="G222" s="10"/>
    </row>
    <row r="223" spans="1:7" s="7" customFormat="1" x14ac:dyDescent="0.25">
      <c r="A223" s="10"/>
      <c r="B223" s="10"/>
      <c r="C223" s="10"/>
      <c r="D223" s="10"/>
      <c r="E223" s="10"/>
      <c r="F223" s="10"/>
      <c r="G223" s="10"/>
    </row>
    <row r="224" spans="1:7" s="7" customFormat="1" x14ac:dyDescent="0.25">
      <c r="A224" s="10"/>
      <c r="B224" s="10"/>
      <c r="C224" s="10"/>
      <c r="D224" s="10"/>
      <c r="E224" s="10"/>
      <c r="F224" s="10"/>
      <c r="G224" s="10"/>
    </row>
    <row r="225" spans="1:7" s="7" customFormat="1" x14ac:dyDescent="0.25">
      <c r="A225" s="10"/>
      <c r="B225" s="10"/>
      <c r="C225" s="10"/>
      <c r="D225" s="10"/>
      <c r="E225" s="10"/>
      <c r="F225" s="10"/>
      <c r="G225" s="10"/>
    </row>
    <row r="226" spans="1:7" s="7" customFormat="1" x14ac:dyDescent="0.25">
      <c r="A226" s="10"/>
      <c r="B226" s="10"/>
      <c r="C226" s="10"/>
      <c r="D226" s="10"/>
      <c r="E226" s="10"/>
      <c r="F226" s="10"/>
      <c r="G226" s="10"/>
    </row>
    <row r="227" spans="1:7" s="7" customFormat="1" x14ac:dyDescent="0.25">
      <c r="A227" s="10"/>
      <c r="B227" s="10"/>
      <c r="C227" s="10"/>
      <c r="D227" s="10"/>
      <c r="E227" s="10"/>
      <c r="F227" s="10"/>
      <c r="G227" s="10"/>
    </row>
  </sheetData>
  <mergeCells count="17">
    <mergeCell ref="B40:E40"/>
    <mergeCell ref="A2:G2"/>
    <mergeCell ref="A17:A18"/>
    <mergeCell ref="A26:A27"/>
    <mergeCell ref="A30:F30"/>
    <mergeCell ref="A33:F33"/>
    <mergeCell ref="A3:F3"/>
    <mergeCell ref="A34:F34"/>
    <mergeCell ref="A101:F101"/>
    <mergeCell ref="A57:F57"/>
    <mergeCell ref="A59:F59"/>
    <mergeCell ref="B67:E67"/>
    <mergeCell ref="A79:F79"/>
    <mergeCell ref="A82:F82"/>
    <mergeCell ref="A100:F100"/>
    <mergeCell ref="A60:F60"/>
    <mergeCell ref="A83:F83"/>
  </mergeCells>
  <pageMargins left="0.39370078740157483" right="0.31496062992125984" top="0.74803149606299213" bottom="0.74803149606299213" header="0.51181102362204722" footer="0.31496062992125984"/>
  <pageSetup scale="97" fitToHeight="0" orientation="landscape" r:id="rId1"/>
  <headerFooter alignWithMargins="0">
    <oddHeader>&amp;C&amp;UANEXO Nº 1</oddHeader>
    <oddFooter>&amp;RAnexo Nº 1, página &amp;P de  &amp;N</oddFooter>
  </headerFooter>
  <rowBreaks count="3" manualBreakCount="3">
    <brk id="32" max="5" man="1"/>
    <brk id="58" max="5" man="1"/>
    <brk id="8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30DFA-22E1-47D5-A935-768B7F0144A0}">
  <sheetPr>
    <pageSetUpPr fitToPage="1"/>
  </sheetPr>
  <dimension ref="A2:G101"/>
  <sheetViews>
    <sheetView showGridLines="0" zoomScaleNormal="100" workbookViewId="0">
      <selection activeCell="A2" sqref="A2:F2"/>
    </sheetView>
  </sheetViews>
  <sheetFormatPr baseColWidth="10" defaultColWidth="11.44140625" defaultRowHeight="13.8" x14ac:dyDescent="0.25"/>
  <cols>
    <col min="1" max="1" width="49.5546875" style="10" customWidth="1"/>
    <col min="2" max="2" width="25.88671875" style="10" customWidth="1"/>
    <col min="3" max="3" width="17.44140625" style="10" customWidth="1"/>
    <col min="4" max="4" width="17.77734375" style="10" bestFit="1" customWidth="1"/>
    <col min="5" max="5" width="18.88671875" style="10" bestFit="1" customWidth="1"/>
    <col min="6" max="6" width="16" style="10" customWidth="1"/>
    <col min="7" max="7" width="11.44140625" style="10"/>
    <col min="8" max="16384" width="11.44140625" style="1"/>
  </cols>
  <sheetData>
    <row r="2" spans="1:6" x14ac:dyDescent="0.25">
      <c r="A2" s="100" t="s">
        <v>0</v>
      </c>
      <c r="B2" s="100"/>
      <c r="C2" s="100"/>
      <c r="D2" s="100"/>
      <c r="E2" s="100"/>
      <c r="F2" s="100"/>
    </row>
    <row r="3" spans="1:6" x14ac:dyDescent="0.25">
      <c r="A3" s="11" t="s">
        <v>1</v>
      </c>
      <c r="B3" s="11"/>
      <c r="C3" s="11"/>
      <c r="D3" s="11"/>
      <c r="E3" s="11"/>
      <c r="F3" s="11"/>
    </row>
    <row r="4" spans="1:6" x14ac:dyDescent="0.25">
      <c r="A4" s="12" t="s">
        <v>2</v>
      </c>
      <c r="B4" s="10" t="s">
        <v>3</v>
      </c>
    </row>
    <row r="5" spans="1:6" x14ac:dyDescent="0.25">
      <c r="A5" s="12" t="s">
        <v>4</v>
      </c>
      <c r="B5" s="10" t="s">
        <v>5</v>
      </c>
    </row>
    <row r="6" spans="1:6" x14ac:dyDescent="0.25">
      <c r="A6" s="12" t="s">
        <v>6</v>
      </c>
      <c r="B6" s="13" t="s">
        <v>74</v>
      </c>
    </row>
    <row r="7" spans="1:6" x14ac:dyDescent="0.25">
      <c r="A7" s="12" t="s">
        <v>8</v>
      </c>
      <c r="B7" s="14">
        <v>2022</v>
      </c>
    </row>
    <row r="8" spans="1:6" x14ac:dyDescent="0.25">
      <c r="A8" s="15" t="s">
        <v>9</v>
      </c>
      <c r="B8" s="101" t="s">
        <v>10</v>
      </c>
      <c r="C8" s="102" t="s">
        <v>75</v>
      </c>
      <c r="D8" s="102" t="s">
        <v>76</v>
      </c>
      <c r="E8" s="102" t="s">
        <v>77</v>
      </c>
      <c r="F8" s="103" t="s">
        <v>78</v>
      </c>
    </row>
    <row r="9" spans="1:6" x14ac:dyDescent="0.25">
      <c r="A9" s="20"/>
      <c r="B9" s="104"/>
      <c r="C9" s="105"/>
      <c r="D9" s="105"/>
      <c r="E9" s="105"/>
      <c r="F9" s="106"/>
    </row>
    <row r="10" spans="1:6" ht="15.6" x14ac:dyDescent="0.3">
      <c r="A10" s="107" t="s">
        <v>15</v>
      </c>
      <c r="B10" s="108"/>
      <c r="C10" s="109"/>
      <c r="D10" s="109"/>
      <c r="E10" s="109"/>
      <c r="F10" s="110"/>
    </row>
    <row r="11" spans="1:6" x14ac:dyDescent="0.25">
      <c r="A11" s="111" t="s">
        <v>16</v>
      </c>
      <c r="B11" s="146" t="s">
        <v>17</v>
      </c>
      <c r="C11" s="112">
        <v>461</v>
      </c>
      <c r="D11" s="112">
        <v>468</v>
      </c>
      <c r="E11" s="112">
        <v>361</v>
      </c>
      <c r="F11" s="31">
        <v>1290</v>
      </c>
    </row>
    <row r="12" spans="1:6" x14ac:dyDescent="0.25">
      <c r="A12" s="32"/>
      <c r="B12" s="146" t="s">
        <v>18</v>
      </c>
      <c r="C12" s="112">
        <v>1153</v>
      </c>
      <c r="D12" s="112">
        <v>1195</v>
      </c>
      <c r="E12" s="112">
        <v>916</v>
      </c>
      <c r="F12" s="31">
        <v>3264</v>
      </c>
    </row>
    <row r="13" spans="1:6" x14ac:dyDescent="0.25">
      <c r="A13" s="111" t="s">
        <v>19</v>
      </c>
      <c r="B13" s="146" t="s">
        <v>17</v>
      </c>
      <c r="C13" s="112">
        <v>168</v>
      </c>
      <c r="D13" s="112">
        <v>162</v>
      </c>
      <c r="E13" s="112">
        <v>139</v>
      </c>
      <c r="F13" s="31">
        <v>469</v>
      </c>
    </row>
    <row r="14" spans="1:6" x14ac:dyDescent="0.25">
      <c r="A14" s="32"/>
      <c r="B14" s="146" t="s">
        <v>18</v>
      </c>
      <c r="C14" s="112">
        <v>512</v>
      </c>
      <c r="D14" s="112">
        <v>478</v>
      </c>
      <c r="E14" s="112">
        <v>411</v>
      </c>
      <c r="F14" s="31">
        <v>1401</v>
      </c>
    </row>
    <row r="15" spans="1:6" x14ac:dyDescent="0.25">
      <c r="A15" s="111" t="s">
        <v>20</v>
      </c>
      <c r="B15" s="146" t="s">
        <v>17</v>
      </c>
      <c r="C15" s="112">
        <v>48</v>
      </c>
      <c r="D15" s="112">
        <v>57</v>
      </c>
      <c r="E15" s="112">
        <v>25</v>
      </c>
      <c r="F15" s="31">
        <v>130</v>
      </c>
    </row>
    <row r="16" spans="1:6" x14ac:dyDescent="0.25">
      <c r="A16" s="32"/>
      <c r="B16" s="146" t="s">
        <v>18</v>
      </c>
      <c r="C16" s="112">
        <v>134</v>
      </c>
      <c r="D16" s="112">
        <v>158</v>
      </c>
      <c r="E16" s="112">
        <v>69</v>
      </c>
      <c r="F16" s="31">
        <v>361</v>
      </c>
    </row>
    <row r="17" spans="1:6" ht="15" customHeight="1" x14ac:dyDescent="0.25">
      <c r="A17" s="113" t="s">
        <v>21</v>
      </c>
      <c r="B17" s="146" t="s">
        <v>17</v>
      </c>
      <c r="C17" s="112">
        <v>32</v>
      </c>
      <c r="D17" s="112">
        <v>42</v>
      </c>
      <c r="E17" s="112">
        <v>29</v>
      </c>
      <c r="F17" s="31">
        <v>103</v>
      </c>
    </row>
    <row r="18" spans="1:6" x14ac:dyDescent="0.25">
      <c r="A18" s="113"/>
      <c r="B18" s="146" t="s">
        <v>18</v>
      </c>
      <c r="C18" s="112">
        <v>85</v>
      </c>
      <c r="D18" s="112">
        <v>101</v>
      </c>
      <c r="E18" s="112">
        <v>75</v>
      </c>
      <c r="F18" s="31">
        <v>261</v>
      </c>
    </row>
    <row r="19" spans="1:6" ht="15.6" x14ac:dyDescent="0.3">
      <c r="A19" s="107" t="s">
        <v>22</v>
      </c>
      <c r="B19" s="146"/>
      <c r="C19" s="41"/>
      <c r="D19" s="41"/>
      <c r="E19" s="41"/>
      <c r="F19" s="35"/>
    </row>
    <row r="20" spans="1:6" x14ac:dyDescent="0.25">
      <c r="A20" s="111" t="s">
        <v>23</v>
      </c>
      <c r="B20" s="146" t="s">
        <v>17</v>
      </c>
      <c r="C20" s="112">
        <v>642</v>
      </c>
      <c r="D20" s="112">
        <v>291</v>
      </c>
      <c r="E20" s="112">
        <v>114</v>
      </c>
      <c r="F20" s="31">
        <v>1047</v>
      </c>
    </row>
    <row r="21" spans="1:6" x14ac:dyDescent="0.25">
      <c r="A21" s="32"/>
      <c r="B21" s="146" t="s">
        <v>18</v>
      </c>
      <c r="C21" s="112">
        <v>1616</v>
      </c>
      <c r="D21" s="112">
        <v>774</v>
      </c>
      <c r="E21" s="112">
        <v>316</v>
      </c>
      <c r="F21" s="31">
        <v>2706</v>
      </c>
    </row>
    <row r="22" spans="1:6" x14ac:dyDescent="0.25">
      <c r="A22" s="111" t="s">
        <v>24</v>
      </c>
      <c r="B22" s="146" t="s">
        <v>17</v>
      </c>
      <c r="C22" s="112">
        <v>139</v>
      </c>
      <c r="D22" s="112">
        <v>78</v>
      </c>
      <c r="E22" s="112">
        <v>42</v>
      </c>
      <c r="F22" s="31">
        <v>259</v>
      </c>
    </row>
    <row r="23" spans="1:6" x14ac:dyDescent="0.25">
      <c r="A23" s="36"/>
      <c r="B23" s="146" t="s">
        <v>18</v>
      </c>
      <c r="C23" s="112">
        <v>373</v>
      </c>
      <c r="D23" s="112">
        <v>220</v>
      </c>
      <c r="E23" s="112">
        <v>116</v>
      </c>
      <c r="F23" s="31">
        <v>709</v>
      </c>
    </row>
    <row r="24" spans="1:6" x14ac:dyDescent="0.25">
      <c r="A24" s="111" t="s">
        <v>25</v>
      </c>
      <c r="B24" s="146" t="s">
        <v>17</v>
      </c>
      <c r="C24" s="112">
        <v>57</v>
      </c>
      <c r="D24" s="112">
        <v>46</v>
      </c>
      <c r="E24" s="112">
        <v>14</v>
      </c>
      <c r="F24" s="31">
        <v>117</v>
      </c>
    </row>
    <row r="25" spans="1:6" x14ac:dyDescent="0.25">
      <c r="A25" s="36"/>
      <c r="B25" s="146" t="s">
        <v>18</v>
      </c>
      <c r="C25" s="112">
        <v>168</v>
      </c>
      <c r="D25" s="112">
        <v>124</v>
      </c>
      <c r="E25" s="112">
        <v>43</v>
      </c>
      <c r="F25" s="31">
        <v>335</v>
      </c>
    </row>
    <row r="26" spans="1:6" ht="15" customHeight="1" x14ac:dyDescent="0.25">
      <c r="A26" s="113" t="s">
        <v>26</v>
      </c>
      <c r="B26" s="146" t="s">
        <v>17</v>
      </c>
      <c r="C26" s="112">
        <v>73</v>
      </c>
      <c r="D26" s="112">
        <v>29</v>
      </c>
      <c r="E26" s="112">
        <v>21</v>
      </c>
      <c r="F26" s="31">
        <v>123</v>
      </c>
    </row>
    <row r="27" spans="1:6" x14ac:dyDescent="0.25">
      <c r="A27" s="113"/>
      <c r="B27" s="146" t="s">
        <v>18</v>
      </c>
      <c r="C27" s="112">
        <v>193</v>
      </c>
      <c r="D27" s="112">
        <v>81</v>
      </c>
      <c r="E27" s="112">
        <v>54</v>
      </c>
      <c r="F27" s="31">
        <v>328</v>
      </c>
    </row>
    <row r="28" spans="1:6" x14ac:dyDescent="0.25">
      <c r="A28" s="37"/>
      <c r="B28" s="91"/>
      <c r="C28" s="39"/>
      <c r="D28" s="39"/>
      <c r="E28" s="39"/>
      <c r="F28" s="40"/>
    </row>
    <row r="29" spans="1:6" x14ac:dyDescent="0.25">
      <c r="A29" s="10" t="s">
        <v>27</v>
      </c>
      <c r="C29" s="41"/>
      <c r="F29" s="41"/>
    </row>
    <row r="30" spans="1:6" x14ac:dyDescent="0.25">
      <c r="A30" s="114" t="s">
        <v>28</v>
      </c>
      <c r="B30" s="114"/>
      <c r="C30" s="114"/>
      <c r="D30" s="114"/>
      <c r="E30" s="114"/>
      <c r="F30" s="114"/>
    </row>
    <row r="31" spans="1:6" x14ac:dyDescent="0.25">
      <c r="A31" s="115"/>
      <c r="C31" s="44"/>
      <c r="D31" s="44"/>
    </row>
    <row r="32" spans="1:6" x14ac:dyDescent="0.25">
      <c r="C32" s="41"/>
      <c r="D32" s="41"/>
    </row>
    <row r="33" spans="1:7" x14ac:dyDescent="0.25">
      <c r="A33" s="100" t="s">
        <v>29</v>
      </c>
      <c r="B33" s="100"/>
      <c r="C33" s="100"/>
      <c r="D33" s="100"/>
      <c r="E33" s="100"/>
      <c r="F33" s="100"/>
      <c r="G33" s="100"/>
    </row>
    <row r="34" spans="1:7" x14ac:dyDescent="0.25">
      <c r="A34" s="45" t="s">
        <v>30</v>
      </c>
      <c r="B34" s="45"/>
      <c r="C34" s="45"/>
      <c r="D34" s="45"/>
      <c r="E34" s="45"/>
      <c r="F34" s="45"/>
    </row>
    <row r="35" spans="1:7" x14ac:dyDescent="0.25">
      <c r="A35" s="46" t="s">
        <v>2</v>
      </c>
      <c r="B35" s="47" t="s">
        <v>3</v>
      </c>
    </row>
    <row r="36" spans="1:7" x14ac:dyDescent="0.25">
      <c r="A36" s="46" t="s">
        <v>4</v>
      </c>
      <c r="B36" s="47" t="s">
        <v>5</v>
      </c>
      <c r="C36" s="13"/>
      <c r="D36" s="13"/>
    </row>
    <row r="37" spans="1:7" x14ac:dyDescent="0.25">
      <c r="A37" s="46" t="s">
        <v>6</v>
      </c>
      <c r="B37" s="13" t="s">
        <v>74</v>
      </c>
      <c r="C37" s="13"/>
      <c r="D37" s="13"/>
    </row>
    <row r="38" spans="1:7" x14ac:dyDescent="0.25">
      <c r="A38" s="46" t="s">
        <v>8</v>
      </c>
      <c r="B38" s="14">
        <v>2022</v>
      </c>
      <c r="C38" s="13"/>
      <c r="D38" s="13"/>
      <c r="E38" s="13"/>
    </row>
    <row r="39" spans="1:7" x14ac:dyDescent="0.25">
      <c r="A39" s="46" t="s">
        <v>31</v>
      </c>
      <c r="B39" s="13" t="s">
        <v>32</v>
      </c>
      <c r="C39" s="13"/>
      <c r="D39" s="13"/>
      <c r="E39" s="13"/>
      <c r="F39" s="92"/>
    </row>
    <row r="40" spans="1:7" ht="14.4" thickBot="1" x14ac:dyDescent="0.3">
      <c r="B40" s="116"/>
      <c r="C40" s="116"/>
      <c r="D40" s="116"/>
      <c r="E40" s="116"/>
      <c r="F40" s="117"/>
    </row>
    <row r="41" spans="1:7" ht="14.4" thickBot="1" x14ac:dyDescent="0.3">
      <c r="A41" s="49" t="s">
        <v>9</v>
      </c>
      <c r="B41" s="118" t="s">
        <v>75</v>
      </c>
      <c r="C41" s="119" t="s">
        <v>76</v>
      </c>
      <c r="D41" s="119" t="s">
        <v>77</v>
      </c>
      <c r="E41" s="120" t="s">
        <v>78</v>
      </c>
      <c r="F41" s="121"/>
    </row>
    <row r="42" spans="1:7" ht="15.6" x14ac:dyDescent="0.3">
      <c r="A42" s="122" t="s">
        <v>15</v>
      </c>
      <c r="B42" s="123"/>
      <c r="E42" s="124"/>
    </row>
    <row r="43" spans="1:7" x14ac:dyDescent="0.25">
      <c r="A43" s="125" t="s">
        <v>33</v>
      </c>
      <c r="B43" s="126">
        <v>4185654000</v>
      </c>
      <c r="C43" s="127">
        <v>4267002904.0900002</v>
      </c>
      <c r="D43" s="127">
        <v>3361229719.1900001</v>
      </c>
      <c r="E43" s="128">
        <v>11813886623.280001</v>
      </c>
      <c r="F43" s="47"/>
    </row>
    <row r="44" spans="1:7" x14ac:dyDescent="0.25">
      <c r="A44" s="125" t="s">
        <v>34</v>
      </c>
      <c r="B44" s="126">
        <v>2589692726.27</v>
      </c>
      <c r="C44" s="127">
        <v>2021948506.0999999</v>
      </c>
      <c r="D44" s="127">
        <v>2219124236.3800001</v>
      </c>
      <c r="E44" s="128">
        <v>6830765468.75</v>
      </c>
      <c r="F44" s="47"/>
    </row>
    <row r="45" spans="1:7" x14ac:dyDescent="0.25">
      <c r="A45" s="125" t="s">
        <v>35</v>
      </c>
      <c r="B45" s="126">
        <v>534449588.39999998</v>
      </c>
      <c r="C45" s="127">
        <v>496324275.62</v>
      </c>
      <c r="D45" s="127">
        <v>264662285.47</v>
      </c>
      <c r="E45" s="128">
        <v>1295436149.49</v>
      </c>
      <c r="F45" s="47"/>
    </row>
    <row r="46" spans="1:7" ht="27.6" x14ac:dyDescent="0.25">
      <c r="A46" s="129" t="s">
        <v>36</v>
      </c>
      <c r="B46" s="126">
        <v>260520000</v>
      </c>
      <c r="C46" s="127">
        <v>347107000</v>
      </c>
      <c r="D46" s="127">
        <v>240523000</v>
      </c>
      <c r="E46" s="128">
        <v>848150000</v>
      </c>
      <c r="F46" s="47"/>
    </row>
    <row r="47" spans="1:7" x14ac:dyDescent="0.25">
      <c r="A47" s="125" t="s">
        <v>37</v>
      </c>
      <c r="B47" s="126">
        <v>409830704.76599234</v>
      </c>
      <c r="C47" s="127">
        <v>459019781.2554462</v>
      </c>
      <c r="D47" s="127">
        <v>1214477624.9635541</v>
      </c>
      <c r="E47" s="128">
        <v>2083328110.9849927</v>
      </c>
      <c r="F47" s="47"/>
    </row>
    <row r="48" spans="1:7" ht="14.4" thickBot="1" x14ac:dyDescent="0.3">
      <c r="A48" s="130" t="s">
        <v>38</v>
      </c>
      <c r="B48" s="131">
        <v>7980147019.4359922</v>
      </c>
      <c r="C48" s="132">
        <v>7591402467.0654469</v>
      </c>
      <c r="D48" s="132">
        <v>7300016866.0035543</v>
      </c>
      <c r="E48" s="133">
        <v>22871566352.504993</v>
      </c>
      <c r="F48" s="47"/>
    </row>
    <row r="49" spans="1:6" ht="15.6" x14ac:dyDescent="0.3">
      <c r="A49" s="122" t="s">
        <v>22</v>
      </c>
      <c r="B49" s="134"/>
      <c r="C49" s="135"/>
      <c r="D49" s="136"/>
      <c r="E49" s="128"/>
      <c r="F49" s="47"/>
    </row>
    <row r="50" spans="1:6" x14ac:dyDescent="0.25">
      <c r="A50" s="125" t="s">
        <v>33</v>
      </c>
      <c r="B50" s="126">
        <v>5837724950.6499996</v>
      </c>
      <c r="C50" s="127">
        <v>2612223440.23</v>
      </c>
      <c r="D50" s="127">
        <v>993521000</v>
      </c>
      <c r="E50" s="128">
        <v>9443469390.8799992</v>
      </c>
      <c r="F50" s="47"/>
    </row>
    <row r="51" spans="1:6" x14ac:dyDescent="0.25">
      <c r="A51" s="125" t="s">
        <v>34</v>
      </c>
      <c r="B51" s="126">
        <v>1541077959.45</v>
      </c>
      <c r="C51" s="127">
        <v>766358457.61000001</v>
      </c>
      <c r="D51" s="127">
        <v>461194919.70999998</v>
      </c>
      <c r="E51" s="128">
        <v>2768631336.77</v>
      </c>
      <c r="F51" s="47"/>
    </row>
    <row r="52" spans="1:6" x14ac:dyDescent="0.25">
      <c r="A52" s="125" t="s">
        <v>35</v>
      </c>
      <c r="B52" s="126">
        <v>618282149.24000001</v>
      </c>
      <c r="C52" s="127">
        <v>375291622.75999999</v>
      </c>
      <c r="D52" s="127">
        <v>127746279.06</v>
      </c>
      <c r="E52" s="128">
        <v>1121320051.0599999</v>
      </c>
      <c r="F52" s="47"/>
    </row>
    <row r="53" spans="1:6" ht="27.6" x14ac:dyDescent="0.25">
      <c r="A53" s="129" t="s">
        <v>36</v>
      </c>
      <c r="B53" s="126">
        <v>584190000</v>
      </c>
      <c r="C53" s="127">
        <v>227455000</v>
      </c>
      <c r="D53" s="127">
        <v>171977000</v>
      </c>
      <c r="E53" s="128">
        <v>983622000</v>
      </c>
      <c r="F53" s="47"/>
    </row>
    <row r="54" spans="1:6" x14ac:dyDescent="0.25">
      <c r="A54" s="125" t="s">
        <v>39</v>
      </c>
      <c r="B54" s="126">
        <v>526594882.99269253</v>
      </c>
      <c r="C54" s="127">
        <v>279567603.39837873</v>
      </c>
      <c r="D54" s="127">
        <v>418709794.88815677</v>
      </c>
      <c r="E54" s="128">
        <v>1224872281.2792282</v>
      </c>
      <c r="F54" s="47"/>
    </row>
    <row r="55" spans="1:6" ht="14.4" thickBot="1" x14ac:dyDescent="0.3">
      <c r="A55" s="130" t="s">
        <v>38</v>
      </c>
      <c r="B55" s="131">
        <v>9107869942.3326912</v>
      </c>
      <c r="C55" s="132">
        <v>4260896123.9983792</v>
      </c>
      <c r="D55" s="132">
        <v>2173148993.6581569</v>
      </c>
      <c r="E55" s="133">
        <v>15541915059.989227</v>
      </c>
      <c r="F55" s="47"/>
    </row>
    <row r="56" spans="1:6" x14ac:dyDescent="0.25">
      <c r="A56" s="47"/>
      <c r="B56" s="47"/>
      <c r="C56" s="47"/>
      <c r="D56" s="47"/>
      <c r="E56" s="137"/>
      <c r="F56" s="86"/>
    </row>
    <row r="57" spans="1:6" x14ac:dyDescent="0.25">
      <c r="A57" s="114" t="s">
        <v>40</v>
      </c>
      <c r="B57" s="114"/>
      <c r="C57" s="114"/>
      <c r="D57" s="114"/>
      <c r="E57" s="114"/>
      <c r="F57" s="114"/>
    </row>
    <row r="58" spans="1:6" x14ac:dyDescent="0.25">
      <c r="B58" s="41"/>
      <c r="C58" s="41"/>
      <c r="D58" s="41"/>
      <c r="E58" s="47"/>
    </row>
    <row r="59" spans="1:6" x14ac:dyDescent="0.25">
      <c r="A59" s="138" t="s">
        <v>41</v>
      </c>
      <c r="B59" s="138"/>
      <c r="C59" s="138"/>
      <c r="D59" s="138"/>
      <c r="E59" s="138"/>
      <c r="F59" s="138"/>
    </row>
    <row r="60" spans="1:6" x14ac:dyDescent="0.25">
      <c r="A60" s="45" t="s">
        <v>42</v>
      </c>
      <c r="B60" s="45"/>
      <c r="C60" s="45"/>
      <c r="D60" s="45"/>
      <c r="E60" s="45"/>
      <c r="F60" s="45"/>
    </row>
    <row r="61" spans="1:6" x14ac:dyDescent="0.25">
      <c r="A61" s="46" t="s">
        <v>2</v>
      </c>
      <c r="B61" s="47" t="s">
        <v>3</v>
      </c>
    </row>
    <row r="62" spans="1:6" x14ac:dyDescent="0.25">
      <c r="A62" s="46" t="s">
        <v>4</v>
      </c>
      <c r="B62" s="47" t="s">
        <v>5</v>
      </c>
    </row>
    <row r="63" spans="1:6" x14ac:dyDescent="0.25">
      <c r="A63" s="46" t="s">
        <v>6</v>
      </c>
      <c r="B63" s="13" t="s">
        <v>74</v>
      </c>
      <c r="C63" s="13"/>
      <c r="D63" s="13"/>
    </row>
    <row r="64" spans="1:6" x14ac:dyDescent="0.25">
      <c r="A64" s="46" t="s">
        <v>8</v>
      </c>
      <c r="B64" s="14">
        <v>2022</v>
      </c>
      <c r="C64" s="13"/>
      <c r="D64" s="13"/>
    </row>
    <row r="65" spans="1:6" x14ac:dyDescent="0.25">
      <c r="A65" s="46" t="s">
        <v>31</v>
      </c>
      <c r="B65" s="13" t="s">
        <v>32</v>
      </c>
      <c r="C65" s="13"/>
      <c r="D65" s="13"/>
    </row>
    <row r="66" spans="1:6" x14ac:dyDescent="0.25">
      <c r="B66" s="8"/>
    </row>
    <row r="67" spans="1:6" x14ac:dyDescent="0.25">
      <c r="B67" s="70"/>
      <c r="C67" s="70"/>
      <c r="D67" s="70"/>
      <c r="E67" s="70"/>
    </row>
    <row r="68" spans="1:6" ht="14.4" thickBot="1" x14ac:dyDescent="0.3">
      <c r="A68" s="71" t="s">
        <v>43</v>
      </c>
      <c r="B68" s="71" t="s">
        <v>75</v>
      </c>
      <c r="C68" s="71" t="s">
        <v>76</v>
      </c>
      <c r="D68" s="71" t="s">
        <v>77</v>
      </c>
      <c r="E68" s="71" t="s">
        <v>78</v>
      </c>
    </row>
    <row r="69" spans="1:6" ht="15.6" x14ac:dyDescent="0.3">
      <c r="A69" s="107" t="s">
        <v>44</v>
      </c>
    </row>
    <row r="70" spans="1:6" x14ac:dyDescent="0.25">
      <c r="A70" s="10" t="s">
        <v>45</v>
      </c>
      <c r="B70" s="127">
        <v>140686133.89519486</v>
      </c>
      <c r="C70" s="127">
        <v>148753033.45432448</v>
      </c>
      <c r="D70" s="127">
        <v>252533091.90632755</v>
      </c>
      <c r="E70" s="127">
        <v>541972259.25584698</v>
      </c>
    </row>
    <row r="71" spans="1:6" x14ac:dyDescent="0.25">
      <c r="A71" s="10" t="s">
        <v>46</v>
      </c>
      <c r="B71" s="127">
        <v>58706187.796664186</v>
      </c>
      <c r="C71" s="127">
        <v>75105257.437601805</v>
      </c>
      <c r="D71" s="127">
        <v>175984602.74103001</v>
      </c>
      <c r="E71" s="127">
        <v>309796047.97529602</v>
      </c>
    </row>
    <row r="72" spans="1:6" x14ac:dyDescent="0.25">
      <c r="A72" s="10" t="s">
        <v>47</v>
      </c>
      <c r="B72" s="127">
        <v>1717715.5720373865</v>
      </c>
      <c r="C72" s="127">
        <v>5020378.4640370468</v>
      </c>
      <c r="D72" s="127">
        <v>2635220.8888309132</v>
      </c>
      <c r="E72" s="127">
        <v>9373314.9249053467</v>
      </c>
    </row>
    <row r="73" spans="1:6" x14ac:dyDescent="0.25">
      <c r="A73" s="10" t="s">
        <v>48</v>
      </c>
      <c r="B73" s="127">
        <v>1221816.1281965473</v>
      </c>
      <c r="C73" s="127">
        <v>15269490.878011279</v>
      </c>
      <c r="D73" s="127">
        <v>10803799.065545131</v>
      </c>
      <c r="E73" s="127">
        <v>27295106.071752958</v>
      </c>
    </row>
    <row r="74" spans="1:6" x14ac:dyDescent="0.25">
      <c r="A74" s="10" t="s">
        <v>49</v>
      </c>
      <c r="B74" s="127">
        <v>53720452.745739363</v>
      </c>
      <c r="C74" s="127">
        <v>37214496.053863563</v>
      </c>
      <c r="D74" s="127">
        <v>637563024.87633669</v>
      </c>
      <c r="E74" s="127">
        <v>728497973.67593956</v>
      </c>
    </row>
    <row r="75" spans="1:6" ht="27.6" x14ac:dyDescent="0.25">
      <c r="A75" s="139" t="s">
        <v>50</v>
      </c>
      <c r="B75" s="127">
        <v>153778398.62816</v>
      </c>
      <c r="C75" s="127">
        <v>177657124.96760798</v>
      </c>
      <c r="D75" s="127">
        <v>134957885.48548397</v>
      </c>
      <c r="E75" s="127">
        <v>466393409.08125198</v>
      </c>
      <c r="F75" s="47"/>
    </row>
    <row r="76" spans="1:6" x14ac:dyDescent="0.25">
      <c r="A76" s="10" t="s">
        <v>51</v>
      </c>
      <c r="B76" s="127">
        <v>8041065573.9900007</v>
      </c>
      <c r="C76" s="127">
        <v>7806960839.8699989</v>
      </c>
      <c r="D76" s="127">
        <v>6367751427.0199995</v>
      </c>
      <c r="E76" s="127">
        <v>22215777840.880001</v>
      </c>
    </row>
    <row r="77" spans="1:6" ht="14.4" thickBot="1" x14ac:dyDescent="0.3">
      <c r="A77" s="74" t="s">
        <v>38</v>
      </c>
      <c r="B77" s="140">
        <v>8450896278.7559929</v>
      </c>
      <c r="C77" s="140">
        <v>8265980621.1254454</v>
      </c>
      <c r="D77" s="140">
        <v>7582229051.9835539</v>
      </c>
      <c r="E77" s="140">
        <v>24299105951.864994</v>
      </c>
    </row>
    <row r="78" spans="1:6" ht="14.4" thickTop="1" x14ac:dyDescent="0.25">
      <c r="A78" s="141" t="s">
        <v>52</v>
      </c>
      <c r="B78" s="47"/>
      <c r="C78" s="47"/>
      <c r="D78" s="47"/>
      <c r="E78" s="47"/>
    </row>
    <row r="79" spans="1:6" x14ac:dyDescent="0.25">
      <c r="A79" s="114" t="s">
        <v>40</v>
      </c>
      <c r="B79" s="114"/>
      <c r="C79" s="114"/>
      <c r="D79" s="114"/>
      <c r="E79" s="114"/>
      <c r="F79" s="114"/>
    </row>
    <row r="80" spans="1:6" x14ac:dyDescent="0.25">
      <c r="B80" s="8"/>
      <c r="C80" s="8"/>
      <c r="D80" s="8"/>
      <c r="E80" s="47"/>
    </row>
    <row r="81" spans="1:6" x14ac:dyDescent="0.25">
      <c r="B81" s="47"/>
      <c r="C81" s="47"/>
      <c r="D81" s="47"/>
      <c r="E81" s="47"/>
    </row>
    <row r="82" spans="1:6" x14ac:dyDescent="0.25">
      <c r="A82" s="100" t="s">
        <v>53</v>
      </c>
      <c r="B82" s="100"/>
      <c r="C82" s="100"/>
      <c r="D82" s="100"/>
      <c r="E82" s="100"/>
      <c r="F82" s="100"/>
    </row>
    <row r="83" spans="1:6" x14ac:dyDescent="0.25">
      <c r="A83" s="11" t="s">
        <v>54</v>
      </c>
      <c r="B83" s="11"/>
      <c r="C83" s="11"/>
      <c r="D83" s="11"/>
      <c r="E83" s="11"/>
      <c r="F83" s="11"/>
    </row>
    <row r="84" spans="1:6" x14ac:dyDescent="0.25">
      <c r="A84" s="12" t="s">
        <v>2</v>
      </c>
      <c r="B84" s="47" t="s">
        <v>3</v>
      </c>
      <c r="C84" s="142"/>
      <c r="D84" s="142"/>
    </row>
    <row r="85" spans="1:6" x14ac:dyDescent="0.25">
      <c r="A85" s="12" t="s">
        <v>4</v>
      </c>
      <c r="B85" s="47" t="s">
        <v>5</v>
      </c>
      <c r="C85" s="142"/>
      <c r="D85" s="142"/>
    </row>
    <row r="86" spans="1:6" x14ac:dyDescent="0.25">
      <c r="A86" s="12" t="s">
        <v>55</v>
      </c>
      <c r="B86" s="10" t="s">
        <v>80</v>
      </c>
    </row>
    <row r="87" spans="1:6" x14ac:dyDescent="0.25">
      <c r="A87" s="12" t="s">
        <v>6</v>
      </c>
      <c r="B87" s="14" t="s">
        <v>74</v>
      </c>
      <c r="C87" s="12"/>
      <c r="D87" s="12"/>
      <c r="E87" s="14"/>
    </row>
    <row r="88" spans="1:6" x14ac:dyDescent="0.25">
      <c r="A88" s="12" t="s">
        <v>8</v>
      </c>
      <c r="B88" s="14">
        <v>2022</v>
      </c>
      <c r="C88" s="12"/>
      <c r="D88" s="12"/>
      <c r="E88" s="14"/>
    </row>
    <row r="89" spans="1:6" x14ac:dyDescent="0.25">
      <c r="A89" s="12" t="s">
        <v>31</v>
      </c>
      <c r="B89" s="14" t="s">
        <v>32</v>
      </c>
      <c r="C89" s="14"/>
      <c r="D89" s="14"/>
      <c r="E89" s="14"/>
    </row>
    <row r="91" spans="1:6" ht="14.4" thickBot="1" x14ac:dyDescent="0.3">
      <c r="A91" s="143" t="s">
        <v>43</v>
      </c>
      <c r="B91" s="143" t="s">
        <v>75</v>
      </c>
      <c r="C91" s="143" t="s">
        <v>76</v>
      </c>
      <c r="D91" s="143" t="s">
        <v>77</v>
      </c>
      <c r="E91" s="143" t="s">
        <v>78</v>
      </c>
    </row>
    <row r="93" spans="1:6" x14ac:dyDescent="0.25">
      <c r="A93" s="10" t="s">
        <v>62</v>
      </c>
      <c r="B93" s="127">
        <v>83527657660.34407</v>
      </c>
      <c r="C93" s="127">
        <v>82994348343.628067</v>
      </c>
      <c r="D93" s="127">
        <v>82645954684.542618</v>
      </c>
      <c r="E93" s="127">
        <v>83527657660.34407</v>
      </c>
      <c r="F93" s="98"/>
    </row>
    <row r="94" spans="1:6" x14ac:dyDescent="0.25">
      <c r="A94" s="10" t="s">
        <v>56</v>
      </c>
      <c r="B94" s="127">
        <v>7917586962.04</v>
      </c>
      <c r="C94" s="127">
        <v>7917586962.04</v>
      </c>
      <c r="D94" s="127">
        <v>7917586962.0599995</v>
      </c>
      <c r="E94" s="127">
        <v>23752760886.139999</v>
      </c>
      <c r="F94" s="47"/>
    </row>
    <row r="95" spans="1:6" x14ac:dyDescent="0.25">
      <c r="A95" s="10" t="s">
        <v>57</v>
      </c>
      <c r="B95" s="127">
        <v>91445244622.384064</v>
      </c>
      <c r="C95" s="127">
        <v>90911935305.66806</v>
      </c>
      <c r="D95" s="127">
        <v>90563541646.602615</v>
      </c>
      <c r="E95" s="127">
        <v>107280418546.48407</v>
      </c>
    </row>
    <row r="96" spans="1:6" x14ac:dyDescent="0.25">
      <c r="A96" s="10" t="s">
        <v>58</v>
      </c>
      <c r="B96" s="127">
        <v>8450896278.7559929</v>
      </c>
      <c r="C96" s="127">
        <v>8265980621.1254454</v>
      </c>
      <c r="D96" s="127">
        <v>7582229051.9835539</v>
      </c>
      <c r="E96" s="127">
        <v>24299105951.864994</v>
      </c>
      <c r="F96" s="47"/>
    </row>
    <row r="97" spans="1:6" x14ac:dyDescent="0.25">
      <c r="A97" s="10" t="s">
        <v>59</v>
      </c>
      <c r="B97" s="144">
        <v>82994348343.628067</v>
      </c>
      <c r="C97" s="144">
        <v>82645954684.542618</v>
      </c>
      <c r="D97" s="144">
        <v>82981312594.619064</v>
      </c>
      <c r="E97" s="144">
        <v>82981312594.61908</v>
      </c>
      <c r="F97" s="127"/>
    </row>
    <row r="98" spans="1:6" ht="14.4" thickBot="1" x14ac:dyDescent="0.3">
      <c r="A98" s="145"/>
      <c r="B98" s="74"/>
      <c r="C98" s="74"/>
      <c r="D98" s="74"/>
      <c r="E98" s="74"/>
      <c r="F98" s="47"/>
    </row>
    <row r="99" spans="1:6" ht="14.4" thickTop="1" x14ac:dyDescent="0.25">
      <c r="B99" s="8"/>
      <c r="C99" s="8"/>
      <c r="D99" s="8"/>
      <c r="E99" s="8"/>
      <c r="F99" s="99"/>
    </row>
    <row r="100" spans="1:6" x14ac:dyDescent="0.25">
      <c r="A100" s="114" t="s">
        <v>40</v>
      </c>
      <c r="B100" s="114"/>
      <c r="C100" s="114"/>
      <c r="D100" s="114"/>
      <c r="E100" s="114"/>
      <c r="F100" s="114"/>
    </row>
    <row r="101" spans="1:6" x14ac:dyDescent="0.25">
      <c r="A101" s="114" t="s">
        <v>79</v>
      </c>
      <c r="B101" s="114"/>
      <c r="C101" s="114"/>
      <c r="D101" s="114"/>
      <c r="E101" s="114"/>
      <c r="F101" s="114"/>
    </row>
  </sheetData>
  <mergeCells count="17">
    <mergeCell ref="A79:F79"/>
    <mergeCell ref="A100:F100"/>
    <mergeCell ref="A101:F101"/>
    <mergeCell ref="A17:A18"/>
    <mergeCell ref="A26:A27"/>
    <mergeCell ref="A30:F30"/>
    <mergeCell ref="B40:E40"/>
    <mergeCell ref="A57:F57"/>
    <mergeCell ref="B67:E67"/>
    <mergeCell ref="A60:F60"/>
    <mergeCell ref="A82:F82"/>
    <mergeCell ref="A83:F83"/>
    <mergeCell ref="A2:F2"/>
    <mergeCell ref="A3:F3"/>
    <mergeCell ref="A33:G33"/>
    <mergeCell ref="A34:F34"/>
    <mergeCell ref="A59:F59"/>
  </mergeCells>
  <pageMargins left="0.39370078740157483" right="0.31496062992125984" top="0.74803149606299213" bottom="0.74803149606299213" header="0.51181102362204722" footer="0.31496062992125984"/>
  <pageSetup scale="97" fitToHeight="0" orientation="landscape" r:id="rId1"/>
  <headerFooter alignWithMargins="0">
    <oddHeader>&amp;C&amp;UANEXO Nº 1</oddHeader>
    <oddFooter>&amp;RAnexo Nº 1, página &amp;P de  &amp;N</oddFooter>
  </headerFooter>
  <rowBreaks count="3" manualBreakCount="3">
    <brk id="32" max="5" man="1"/>
    <brk id="58" max="5" man="1"/>
    <brk id="8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BFV 1 T _2022</vt:lpstr>
      <vt:lpstr>BFV 2 T _2022</vt:lpstr>
      <vt:lpstr>BFV 3 T _2022</vt:lpstr>
      <vt:lpstr>BFV 4 T _2022</vt:lpstr>
      <vt:lpstr>'BFV 1 T _2022'!Área_de_impresión</vt:lpstr>
      <vt:lpstr>'BFV 2 T _2022'!Área_de_impresión</vt:lpstr>
      <vt:lpstr>'BFV 3 T _2022'!Área_de_impresión</vt:lpstr>
      <vt:lpstr>'BFV 4 T _2022'!Área_de_impresión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Bolaños Rojas Walter</dc:creator>
  <cp:lastModifiedBy>Stephanie Tatiana Salas Soto</cp:lastModifiedBy>
  <cp:lastPrinted>2022-04-27T21:04:28Z</cp:lastPrinted>
  <dcterms:created xsi:type="dcterms:W3CDTF">2022-04-27T20:58:04Z</dcterms:created>
  <dcterms:modified xsi:type="dcterms:W3CDTF">2025-12-30T20:00:09Z</dcterms:modified>
</cp:coreProperties>
</file>