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16515" windowHeight="9495" tabRatio="776"/>
  </bookViews>
  <sheets>
    <sheet name="I trimestre_2011" sheetId="1" r:id="rId1"/>
    <sheet name="II Trimestre_2011 " sheetId="4" r:id="rId2"/>
    <sheet name="III Trimestre_2011" sheetId="2" r:id="rId3"/>
    <sheet name="IV Trimestre_2011" sheetId="5" r:id="rId4"/>
    <sheet name="Semestral_2011" sheetId="3" r:id="rId5"/>
    <sheet name="III T acumulado" sheetId="6" r:id="rId6"/>
    <sheet name="Anual" sheetId="7" r:id="rId7"/>
  </sheets>
  <calcPr calcId="125725"/>
</workbook>
</file>

<file path=xl/calcChain.xml><?xml version="1.0" encoding="utf-8"?>
<calcChain xmlns="http://schemas.openxmlformats.org/spreadsheetml/2006/main">
  <c r="F25" i="5"/>
  <c r="F25" i="2"/>
  <c r="F25" i="4"/>
  <c r="F25" i="1"/>
  <c r="E26" i="5" l="1"/>
  <c r="D26"/>
  <c r="C26"/>
  <c r="F26" s="1"/>
  <c r="E25"/>
  <c r="D25"/>
  <c r="C25"/>
  <c r="E26" i="2"/>
  <c r="D26"/>
  <c r="C26"/>
  <c r="F26" s="1"/>
  <c r="E25"/>
  <c r="D25"/>
  <c r="C25"/>
  <c r="E26" i="4"/>
  <c r="D26"/>
  <c r="F26" s="1"/>
  <c r="C26"/>
  <c r="E25"/>
  <c r="D25"/>
  <c r="C25"/>
  <c r="D25" i="1"/>
  <c r="E25"/>
  <c r="C25"/>
  <c r="F15" i="5" l="1"/>
  <c r="F16"/>
  <c r="F17"/>
  <c r="F18"/>
  <c r="F19"/>
  <c r="F20"/>
  <c r="F21"/>
  <c r="F22"/>
  <c r="F23"/>
  <c r="F24"/>
  <c r="F14"/>
  <c r="F15" i="2"/>
  <c r="F16"/>
  <c r="F17"/>
  <c r="F18"/>
  <c r="F19"/>
  <c r="F20"/>
  <c r="F21"/>
  <c r="F22"/>
  <c r="F23"/>
  <c r="F24"/>
  <c r="F14"/>
  <c r="F15" i="4"/>
  <c r="F16"/>
  <c r="F17"/>
  <c r="F18"/>
  <c r="F19"/>
  <c r="F20"/>
  <c r="F21"/>
  <c r="F22"/>
  <c r="F23"/>
  <c r="F24"/>
  <c r="F14"/>
  <c r="F15" i="1"/>
  <c r="F16"/>
  <c r="F17"/>
  <c r="F18"/>
  <c r="F19"/>
  <c r="F20"/>
  <c r="F21"/>
  <c r="F22"/>
  <c r="F23"/>
  <c r="F24"/>
  <c r="F14"/>
  <c r="F96" i="7" l="1"/>
  <c r="F99"/>
  <c r="F97"/>
  <c r="E24"/>
  <c r="E23"/>
  <c r="E22"/>
  <c r="E21"/>
  <c r="E20"/>
  <c r="E19"/>
  <c r="E18"/>
  <c r="E17"/>
  <c r="E16"/>
  <c r="E15"/>
  <c r="E14"/>
  <c r="E15" i="6"/>
  <c r="E16"/>
  <c r="E17"/>
  <c r="E18"/>
  <c r="E19"/>
  <c r="E20"/>
  <c r="E21"/>
  <c r="E22"/>
  <c r="E23"/>
  <c r="E24"/>
  <c r="E14"/>
  <c r="E99"/>
  <c r="E97"/>
  <c r="E96"/>
  <c r="D99" i="3"/>
  <c r="D97"/>
  <c r="D96"/>
  <c r="E96" i="2"/>
  <c r="E94"/>
  <c r="E93"/>
  <c r="E96" i="5"/>
  <c r="E99"/>
  <c r="E97"/>
  <c r="E98" s="1"/>
  <c r="E100" s="1"/>
  <c r="E93" i="4"/>
  <c r="E96"/>
  <c r="E94"/>
  <c r="E95" s="1"/>
  <c r="E96" i="1"/>
  <c r="E94"/>
  <c r="E93"/>
  <c r="E26" i="6" l="1"/>
  <c r="E25"/>
  <c r="E26" i="7"/>
  <c r="E25"/>
  <c r="E95" i="2"/>
  <c r="E97" s="1"/>
  <c r="E95" i="1"/>
  <c r="E97" s="1"/>
  <c r="F98" i="7"/>
  <c r="F100" s="1"/>
  <c r="E98" i="6"/>
  <c r="E100" s="1"/>
  <c r="D98" i="3"/>
  <c r="D100" s="1"/>
  <c r="E97" i="4"/>
  <c r="F24" i="7"/>
  <c r="F23"/>
  <c r="F22"/>
  <c r="F21"/>
  <c r="F20"/>
  <c r="F19"/>
  <c r="F18"/>
  <c r="F17"/>
  <c r="F16"/>
  <c r="F15"/>
  <c r="E26" i="1"/>
  <c r="D26"/>
  <c r="C26"/>
  <c r="F26" s="1"/>
  <c r="F14" i="7" l="1"/>
  <c r="F25" s="1"/>
  <c r="D15"/>
  <c r="D15" i="6"/>
  <c r="D15" i="3"/>
  <c r="D17" i="7"/>
  <c r="D17" i="6"/>
  <c r="D17" i="3"/>
  <c r="D19" i="7"/>
  <c r="D19" i="6"/>
  <c r="D19" i="3"/>
  <c r="D21" i="7"/>
  <c r="D21" i="6"/>
  <c r="D21" i="3"/>
  <c r="D23" i="7"/>
  <c r="D23" i="6"/>
  <c r="D23" i="3"/>
  <c r="D14" i="6"/>
  <c r="D14" i="7"/>
  <c r="D14" i="3"/>
  <c r="D16" i="6"/>
  <c r="D16" i="3"/>
  <c r="D16" i="7"/>
  <c r="D18" i="6"/>
  <c r="D18" i="3"/>
  <c r="D18" i="7"/>
  <c r="D20" i="6"/>
  <c r="D20" i="3"/>
  <c r="D20" i="7"/>
  <c r="D22" i="6"/>
  <c r="D22" i="3"/>
  <c r="D22" i="7"/>
  <c r="D24" i="6"/>
  <c r="D24" i="3"/>
  <c r="D24" i="7"/>
  <c r="C16"/>
  <c r="C16" i="6"/>
  <c r="F16" s="1"/>
  <c r="C16" i="3"/>
  <c r="E16" s="1"/>
  <c r="C18" i="7"/>
  <c r="C18" i="6"/>
  <c r="F18" s="1"/>
  <c r="C18" i="3"/>
  <c r="E18" s="1"/>
  <c r="C20" i="7"/>
  <c r="G20" s="1"/>
  <c r="C20" i="6"/>
  <c r="F20" s="1"/>
  <c r="C20" i="3"/>
  <c r="E20" s="1"/>
  <c r="C22" i="7"/>
  <c r="G22" s="1"/>
  <c r="C22" i="6"/>
  <c r="F22" s="1"/>
  <c r="C22" i="3"/>
  <c r="E22" s="1"/>
  <c r="C24" i="7"/>
  <c r="C24" i="6"/>
  <c r="F24" s="1"/>
  <c r="C24" i="3"/>
  <c r="E24" s="1"/>
  <c r="C14" i="7"/>
  <c r="C14" i="6"/>
  <c r="C14" i="3"/>
  <c r="C15" i="6"/>
  <c r="F15" s="1"/>
  <c r="C15" i="3"/>
  <c r="E15" s="1"/>
  <c r="C15" i="7"/>
  <c r="C17" i="6"/>
  <c r="C17" i="3"/>
  <c r="E17" s="1"/>
  <c r="C17" i="7"/>
  <c r="C19" i="6"/>
  <c r="C19" i="3"/>
  <c r="C19" i="7"/>
  <c r="G19" s="1"/>
  <c r="C21" i="6"/>
  <c r="F21" s="1"/>
  <c r="C21" i="3"/>
  <c r="C21" i="7"/>
  <c r="G21" s="1"/>
  <c r="C23" i="6"/>
  <c r="F23" s="1"/>
  <c r="C23" i="3"/>
  <c r="E23" s="1"/>
  <c r="C23" i="7"/>
  <c r="G14" l="1"/>
  <c r="C26"/>
  <c r="C25"/>
  <c r="G25" s="1"/>
  <c r="D25"/>
  <c r="D26"/>
  <c r="F26" s="1"/>
  <c r="F14" i="6"/>
  <c r="C26"/>
  <c r="F26" s="1"/>
  <c r="C25"/>
  <c r="G23" i="7"/>
  <c r="E21" i="3"/>
  <c r="F19" i="6"/>
  <c r="G15" i="7"/>
  <c r="G24"/>
  <c r="G16"/>
  <c r="D25" i="6"/>
  <c r="D26"/>
  <c r="G17" i="7"/>
  <c r="G18"/>
  <c r="E19" i="3"/>
  <c r="F17" i="6"/>
  <c r="E14" i="3"/>
  <c r="C26"/>
  <c r="C25"/>
  <c r="E25" s="1"/>
  <c r="D25"/>
  <c r="D26"/>
  <c r="G26" i="7" l="1"/>
  <c r="E26" i="3"/>
  <c r="F25" i="6"/>
</calcChain>
</file>

<file path=xl/sharedStrings.xml><?xml version="1.0" encoding="utf-8"?>
<sst xmlns="http://schemas.openxmlformats.org/spreadsheetml/2006/main" count="911" uniqueCount="100">
  <si>
    <t>FODESAF</t>
  </si>
  <si>
    <t>Cuadro 1</t>
  </si>
  <si>
    <t>Reporte de beneficiarios efectivos financiados por el Fondo de Desarrollo Social y Asignaciones Familiares</t>
  </si>
  <si>
    <t xml:space="preserve">Programa: </t>
  </si>
  <si>
    <t>Aseguramiento SEM por cuenta del Estado</t>
  </si>
  <si>
    <t>Institución:</t>
  </si>
  <si>
    <t>Caja Costarricense de Seguro Social (CCSS)</t>
  </si>
  <si>
    <t>Unidad Ejecutora:</t>
  </si>
  <si>
    <t>Área de Coberturas Especiales</t>
  </si>
  <si>
    <t>Trimestre:</t>
  </si>
  <si>
    <t>Primero</t>
  </si>
  <si>
    <t>Año:</t>
  </si>
  <si>
    <t>Producto</t>
  </si>
  <si>
    <t>Unidad</t>
  </si>
  <si>
    <t>Enero</t>
  </si>
  <si>
    <t>Febrero</t>
  </si>
  <si>
    <t>Marzo</t>
  </si>
  <si>
    <t>I Trimestre</t>
  </si>
  <si>
    <t>Subsidio para pagar cuotas del SEM para familias pobres sin cobertura</t>
  </si>
  <si>
    <t>Asegurado directo asegurado por cuenta del Estado</t>
  </si>
  <si>
    <t>Personas</t>
  </si>
  <si>
    <t>Conyugue de Asegurado asegurado por cuenta del Estado</t>
  </si>
  <si>
    <t>Compañera/Compañero Aegurado asegurado por cuenta del Estado</t>
  </si>
  <si>
    <t>Hijos(s)/Hija(s) Aegurado aegurado por cuenta del Estado</t>
  </si>
  <si>
    <t>Madre de Asegurado asegurado por cuenta del Estado</t>
  </si>
  <si>
    <t>Padre de Asegurado asegurado por cuenta del Estado</t>
  </si>
  <si>
    <t>Hermano(s)/Hermana(s) Asegurado asegurado por cuenta del Estado</t>
  </si>
  <si>
    <t>Otros menores mediante estudio de Asegurado asegurado por cuenta del Estado</t>
  </si>
  <si>
    <t>Conyugue/Compañera(o) separados con Pensión Alimenticia</t>
  </si>
  <si>
    <t>Leyes Especiales*</t>
  </si>
  <si>
    <t>Otras leyes especiales</t>
  </si>
  <si>
    <t>Total</t>
  </si>
  <si>
    <t>* Sólo menores extranjeros</t>
  </si>
  <si>
    <t>Fuente: CCSS Sistema Integrado de Agendas y Citas, Módulo Seguro pór el Estado</t>
  </si>
  <si>
    <t>Cuadro 2</t>
  </si>
  <si>
    <t>Reporte de gastos efectivos por producto financiados por el Fondo de Desarrollo Social y Asignaciones Familiares</t>
  </si>
  <si>
    <t>Aseguramieto SEM por cuenta del Estado</t>
  </si>
  <si>
    <t xml:space="preserve">Unidad: </t>
  </si>
  <si>
    <t>Colones</t>
  </si>
  <si>
    <t>Fuente: CCSS Sistema Integrado de Agendas y Citas, Módulo Seguro por el Estado</t>
  </si>
  <si>
    <t>Cuadro 3</t>
  </si>
  <si>
    <t>Reporte de gastos efectivos por rubro financiados por el Fondo de Desarrollo Social y Asignaciones Familiares</t>
  </si>
  <si>
    <t>Rubro por objeto de gasto</t>
  </si>
  <si>
    <t>1. Transferencia corriente a CCSS</t>
  </si>
  <si>
    <t xml:space="preserve">2. </t>
  </si>
  <si>
    <t xml:space="preserve">3. </t>
  </si>
  <si>
    <t xml:space="preserve">4. </t>
  </si>
  <si>
    <t xml:space="preserve">5. </t>
  </si>
  <si>
    <t>Cuadro 4</t>
  </si>
  <si>
    <t>Reporte de ingresos efectivos girados por el Fondo de Desarrollo Social y Asignaciones Familiares</t>
  </si>
  <si>
    <r>
      <t xml:space="preserve">1. Saldo en caja inicial  (5 </t>
    </r>
    <r>
      <rPr>
        <sz val="11"/>
        <color rgb="FF000000"/>
        <rFont val="Times New Roman"/>
        <family val="1"/>
      </rPr>
      <t xml:space="preserve">t-1) </t>
    </r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</si>
  <si>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</si>
  <si>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</si>
  <si>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</si>
  <si>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</si>
  <si>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Fuente: CCSS Sistema Integrado de Agendas y Citas, Módulo Seguro por el Estado.</t>
  </si>
  <si>
    <t>Segundo</t>
  </si>
  <si>
    <t>Abril</t>
  </si>
  <si>
    <t>Mayo</t>
  </si>
  <si>
    <t>Junio</t>
  </si>
  <si>
    <t>II Trimestre</t>
  </si>
  <si>
    <t>*Sólo menores extranjeros</t>
  </si>
  <si>
    <t>Reporte de gastos efectivos financiados por el Fondo de Desarrollo Social y Asignaciones Familiares</t>
  </si>
  <si>
    <t xml:space="preserve">1. </t>
  </si>
  <si>
    <t>Fuente:  CCSS Sistema Integrado de Agendas y Citas, Módulo Seguro por el Estado</t>
  </si>
  <si>
    <t xml:space="preserve"> Aseguramiento SEM por cuenta del Estado</t>
  </si>
  <si>
    <t>Dirección Coberturas Especiales, Área Coberturas del Estado</t>
  </si>
  <si>
    <t>Cuarto</t>
  </si>
  <si>
    <t>Octubre</t>
  </si>
  <si>
    <t>Noviembre</t>
  </si>
  <si>
    <t>Diciembre</t>
  </si>
  <si>
    <t>IV Trimestre</t>
  </si>
  <si>
    <t>Subsido para pagar cuotas del SEM para familias pobres sin cobertura</t>
  </si>
  <si>
    <t>Compañera/Compañero Asegurado asegurado por cuenta del Estado</t>
  </si>
  <si>
    <t>Hijos(s)/Hija(s) Asegurado asegurado por cuenta del Estado</t>
  </si>
  <si>
    <t>Hermano(s)/Hermana/s) Asegurado asegurado por cuenta del Estado</t>
  </si>
  <si>
    <t>Conyugue/Compañera (o) separados con Pensión Alimenticia</t>
  </si>
  <si>
    <t xml:space="preserve">     Otras Leyes Especiales**</t>
  </si>
  <si>
    <t>Fuente: Sistema Integrado de Agendas y Citas, Módulo Seguro por el Estado</t>
  </si>
  <si>
    <t>* Solo Menores Extranjeros</t>
  </si>
  <si>
    <t>** Protecciones con cargo al Estado y Código de la Niñez y la Adolescencia</t>
  </si>
  <si>
    <t>Julio</t>
  </si>
  <si>
    <t>Agosto</t>
  </si>
  <si>
    <t>Setiembre</t>
  </si>
  <si>
    <t>III Trimestre</t>
  </si>
  <si>
    <t>Tercero</t>
  </si>
  <si>
    <t>I Semestre</t>
  </si>
  <si>
    <t>Acumulado</t>
  </si>
  <si>
    <t>Primer Semestre</t>
  </si>
  <si>
    <t>Anual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</si>
  <si>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</si>
  <si>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Semestre:</t>
  </si>
  <si>
    <t>Tercero Acumulado</t>
  </si>
  <si>
    <t>Cuarto Acumulado (anual)</t>
  </si>
  <si>
    <t>Nota: No se reporta gasto porque este programa recibe dinero del FODESAF hasta el 2012</t>
  </si>
  <si>
    <t>Promedio</t>
  </si>
  <si>
    <t>Promedio Semestral</t>
  </si>
  <si>
    <t>Promedio Anual</t>
  </si>
  <si>
    <t>Total aseguramientos</t>
  </si>
  <si>
    <t>Total personas beneficiadas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</si>
</sst>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horizontal="right"/>
    </xf>
    <xf numFmtId="0" fontId="0" fillId="0" borderId="0" xfId="0" applyFont="1" applyAlignment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43" fontId="0" fillId="0" borderId="0" xfId="1" applyFont="1"/>
    <xf numFmtId="37" fontId="5" fillId="0" borderId="0" xfId="1" applyNumberFormat="1" applyFont="1" applyAlignment="1">
      <alignment horizontal="right"/>
    </xf>
    <xf numFmtId="37" fontId="5" fillId="0" borderId="0" xfId="1" applyNumberFormat="1" applyFont="1"/>
    <xf numFmtId="0" fontId="0" fillId="0" borderId="0" xfId="0" applyFont="1" applyFill="1" applyAlignment="1">
      <alignment horizontal="left" indent="1"/>
    </xf>
    <xf numFmtId="0" fontId="0" fillId="0" borderId="2" xfId="0" applyFont="1" applyFill="1" applyBorder="1"/>
    <xf numFmtId="0" fontId="0" fillId="0" borderId="2" xfId="0" applyFont="1" applyBorder="1"/>
    <xf numFmtId="37" fontId="5" fillId="0" borderId="2" xfId="0" applyNumberFormat="1" applyFont="1" applyBorder="1"/>
    <xf numFmtId="0" fontId="0" fillId="0" borderId="0" xfId="0" applyFont="1" applyFill="1" applyBorder="1"/>
    <xf numFmtId="0" fontId="0" fillId="0" borderId="0" xfId="0" applyFont="1" applyBorder="1"/>
    <xf numFmtId="37" fontId="0" fillId="0" borderId="0" xfId="0" applyNumberFormat="1" applyFont="1"/>
    <xf numFmtId="2" fontId="0" fillId="0" borderId="0" xfId="0" applyNumberFormat="1" applyFont="1"/>
    <xf numFmtId="0" fontId="0" fillId="0" borderId="0" xfId="0" applyFont="1" applyAlignment="1">
      <alignment horizontal="center"/>
    </xf>
    <xf numFmtId="0" fontId="6" fillId="0" borderId="0" xfId="0" applyFont="1" applyFill="1" applyAlignment="1">
      <alignment horizontal="right" wrapText="1" readingOrder="1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39" fontId="0" fillId="0" borderId="0" xfId="1" applyNumberFormat="1" applyFont="1"/>
    <xf numFmtId="43" fontId="3" fillId="0" borderId="0" xfId="1" applyFont="1" applyAlignment="1">
      <alignment horizontal="center"/>
    </xf>
    <xf numFmtId="4" fontId="0" fillId="0" borderId="0" xfId="0" applyNumberFormat="1" applyFont="1"/>
    <xf numFmtId="4" fontId="0" fillId="0" borderId="2" xfId="0" applyNumberFormat="1" applyFont="1" applyBorder="1"/>
    <xf numFmtId="0" fontId="0" fillId="0" borderId="0" xfId="0" applyFont="1" applyFill="1" applyAlignment="1">
      <alignment horizontal="left"/>
    </xf>
    <xf numFmtId="39" fontId="0" fillId="0" borderId="2" xfId="1" applyNumberFormat="1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indent="3"/>
    </xf>
    <xf numFmtId="0" fontId="0" fillId="0" borderId="0" xfId="0" applyFont="1" applyFill="1" applyAlignment="1">
      <alignment horizontal="left" indent="3"/>
    </xf>
    <xf numFmtId="0" fontId="4" fillId="0" borderId="0" xfId="0" applyFont="1" applyFill="1" applyAlignment="1">
      <alignment horizontal="righ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43" fontId="0" fillId="0" borderId="0" xfId="1" applyFont="1" applyBorder="1"/>
    <xf numFmtId="37" fontId="5" fillId="0" borderId="0" xfId="1" applyNumberFormat="1" applyFont="1" applyBorder="1" applyAlignment="1">
      <alignment horizontal="right"/>
    </xf>
    <xf numFmtId="37" fontId="5" fillId="0" borderId="0" xfId="1" applyNumberFormat="1" applyFont="1" applyBorder="1"/>
    <xf numFmtId="0" fontId="0" fillId="2" borderId="0" xfId="0" applyFont="1" applyFill="1" applyBorder="1" applyAlignment="1">
      <alignment horizontal="left" indent="3"/>
    </xf>
    <xf numFmtId="0" fontId="0" fillId="2" borderId="0" xfId="0" applyFont="1" applyFill="1"/>
    <xf numFmtId="37" fontId="5" fillId="2" borderId="0" xfId="1" applyNumberFormat="1" applyFont="1" applyFill="1" applyAlignment="1">
      <alignment horizontal="right"/>
    </xf>
    <xf numFmtId="0" fontId="0" fillId="2" borderId="0" xfId="0" applyFont="1" applyFill="1" applyBorder="1" applyAlignment="1">
      <alignment horizontal="left" indent="2"/>
    </xf>
    <xf numFmtId="0" fontId="0" fillId="2" borderId="0" xfId="0" applyFont="1" applyFill="1" applyBorder="1" applyAlignment="1">
      <alignment horizontal="left" indent="1"/>
    </xf>
    <xf numFmtId="164" fontId="0" fillId="2" borderId="0" xfId="1" applyNumberFormat="1" applyFont="1" applyFill="1" applyBorder="1" applyAlignment="1">
      <alignment horizontal="left" indent="1"/>
    </xf>
    <xf numFmtId="0" fontId="4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1"/>
  <sheetViews>
    <sheetView tabSelected="1" workbookViewId="0">
      <selection sqref="A1:F1"/>
    </sheetView>
  </sheetViews>
  <sheetFormatPr baseColWidth="10" defaultColWidth="11.5703125" defaultRowHeight="15"/>
  <cols>
    <col min="1" max="1" width="75.7109375" style="1" customWidth="1"/>
    <col min="2" max="2" width="16.7109375" style="2" bestFit="1" customWidth="1"/>
    <col min="3" max="5" width="17.7109375" style="2" bestFit="1" customWidth="1"/>
    <col min="6" max="6" width="13" style="2" bestFit="1" customWidth="1"/>
    <col min="7" max="16384" width="11.5703125" style="2"/>
  </cols>
  <sheetData>
    <row r="1" spans="1:6" ht="15" customHeight="1">
      <c r="A1" s="48" t="s">
        <v>0</v>
      </c>
      <c r="B1" s="48"/>
      <c r="C1" s="48"/>
      <c r="D1" s="48"/>
      <c r="E1" s="48"/>
      <c r="F1" s="48"/>
    </row>
    <row r="2" spans="1:6" ht="15" customHeight="1">
      <c r="A2" s="31" t="s">
        <v>3</v>
      </c>
      <c r="B2" s="46" t="s">
        <v>4</v>
      </c>
      <c r="C2" s="46"/>
      <c r="D2" s="46"/>
      <c r="E2" s="32"/>
      <c r="F2" s="32"/>
    </row>
    <row r="3" spans="1:6" ht="15" customHeight="1">
      <c r="A3" s="31" t="s">
        <v>5</v>
      </c>
      <c r="B3" s="33" t="s">
        <v>6</v>
      </c>
      <c r="C3" s="33"/>
      <c r="D3" s="33"/>
      <c r="E3" s="32"/>
      <c r="F3" s="32"/>
    </row>
    <row r="4" spans="1:6" ht="15" customHeight="1">
      <c r="A4" s="31" t="s">
        <v>7</v>
      </c>
      <c r="B4" s="33" t="s">
        <v>8</v>
      </c>
      <c r="C4" s="33"/>
      <c r="D4" s="33"/>
      <c r="E4" s="32"/>
      <c r="F4" s="32"/>
    </row>
    <row r="5" spans="1:6" ht="15" customHeight="1">
      <c r="A5" s="31" t="s">
        <v>9</v>
      </c>
      <c r="B5" s="34" t="s">
        <v>10</v>
      </c>
      <c r="C5" s="32"/>
      <c r="D5" s="32"/>
      <c r="E5" s="32"/>
      <c r="F5" s="32"/>
    </row>
    <row r="6" spans="1:6" ht="15" customHeight="1">
      <c r="A6" s="31" t="s">
        <v>11</v>
      </c>
      <c r="B6" s="34">
        <v>2011</v>
      </c>
      <c r="C6" s="32"/>
      <c r="D6" s="32"/>
      <c r="E6" s="32"/>
      <c r="F6" s="32"/>
    </row>
    <row r="8" spans="1:6" ht="15" customHeight="1">
      <c r="A8" s="48" t="s">
        <v>1</v>
      </c>
      <c r="B8" s="48"/>
      <c r="C8" s="48"/>
      <c r="D8" s="48"/>
      <c r="E8" s="48"/>
      <c r="F8" s="48"/>
    </row>
    <row r="9" spans="1:6" ht="15" customHeight="1">
      <c r="A9" s="48" t="s">
        <v>2</v>
      </c>
      <c r="B9" s="48"/>
      <c r="C9" s="48"/>
      <c r="D9" s="48"/>
      <c r="E9" s="48"/>
      <c r="F9" s="48"/>
    </row>
    <row r="11" spans="1:6" ht="15" customHeight="1" thickBot="1">
      <c r="A11" s="5" t="s">
        <v>12</v>
      </c>
      <c r="B11" s="6" t="s">
        <v>13</v>
      </c>
      <c r="C11" s="6" t="s">
        <v>14</v>
      </c>
      <c r="D11" s="6" t="s">
        <v>15</v>
      </c>
      <c r="E11" s="6" t="s">
        <v>16</v>
      </c>
      <c r="F11" s="6" t="s">
        <v>95</v>
      </c>
    </row>
    <row r="13" spans="1:6" ht="15" customHeight="1">
      <c r="A13" s="28" t="s">
        <v>18</v>
      </c>
      <c r="C13" s="7"/>
      <c r="D13" s="7"/>
      <c r="E13" s="7"/>
      <c r="F13" s="7"/>
    </row>
    <row r="14" spans="1:6" ht="15" customHeight="1">
      <c r="A14" s="44" t="s">
        <v>19</v>
      </c>
      <c r="B14" s="41" t="s">
        <v>20</v>
      </c>
      <c r="C14" s="42">
        <v>143786</v>
      </c>
      <c r="D14" s="42">
        <v>168582</v>
      </c>
      <c r="E14" s="42">
        <v>169713</v>
      </c>
      <c r="F14" s="42">
        <f>AVERAGE(C14:E14)</f>
        <v>160693.66666666666</v>
      </c>
    </row>
    <row r="15" spans="1:6" ht="15" customHeight="1">
      <c r="A15" s="29" t="s">
        <v>21</v>
      </c>
      <c r="B15" s="2" t="s">
        <v>20</v>
      </c>
      <c r="C15" s="8">
        <v>3325</v>
      </c>
      <c r="D15" s="8">
        <v>3640</v>
      </c>
      <c r="E15" s="8">
        <v>3705</v>
      </c>
      <c r="F15" s="8">
        <f t="shared" ref="F15:F26" si="0">AVERAGE(C15:E15)</f>
        <v>3556.6666666666665</v>
      </c>
    </row>
    <row r="16" spans="1:6" ht="15" customHeight="1">
      <c r="A16" s="29" t="s">
        <v>22</v>
      </c>
      <c r="B16" s="2" t="s">
        <v>20</v>
      </c>
      <c r="C16" s="9">
        <v>2310</v>
      </c>
      <c r="D16" s="9">
        <v>2626</v>
      </c>
      <c r="E16" s="9">
        <v>2708</v>
      </c>
      <c r="F16" s="8">
        <f t="shared" si="0"/>
        <v>2548</v>
      </c>
    </row>
    <row r="17" spans="1:6" ht="15" customHeight="1">
      <c r="A17" s="30" t="s">
        <v>23</v>
      </c>
      <c r="B17" s="2" t="s">
        <v>20</v>
      </c>
      <c r="C17" s="9">
        <v>30233</v>
      </c>
      <c r="D17" s="9">
        <v>33680</v>
      </c>
      <c r="E17" s="9">
        <v>34678</v>
      </c>
      <c r="F17" s="8">
        <f t="shared" si="0"/>
        <v>32863.666666666664</v>
      </c>
    </row>
    <row r="18" spans="1:6" ht="15" customHeight="1">
      <c r="A18" s="30" t="s">
        <v>24</v>
      </c>
      <c r="B18" s="2" t="s">
        <v>20</v>
      </c>
      <c r="C18" s="9">
        <v>197</v>
      </c>
      <c r="D18" s="9">
        <v>219</v>
      </c>
      <c r="E18" s="9">
        <v>220</v>
      </c>
      <c r="F18" s="8">
        <f t="shared" si="0"/>
        <v>212</v>
      </c>
    </row>
    <row r="19" spans="1:6" ht="15" customHeight="1">
      <c r="A19" s="30" t="s">
        <v>25</v>
      </c>
      <c r="B19" s="2" t="s">
        <v>20</v>
      </c>
      <c r="C19" s="9">
        <v>35</v>
      </c>
      <c r="D19" s="9">
        <v>45</v>
      </c>
      <c r="E19" s="9">
        <v>45</v>
      </c>
      <c r="F19" s="8">
        <f t="shared" si="0"/>
        <v>41.666666666666664</v>
      </c>
    </row>
    <row r="20" spans="1:6" ht="15" customHeight="1">
      <c r="A20" s="30" t="s">
        <v>26</v>
      </c>
      <c r="B20" s="2" t="s">
        <v>20</v>
      </c>
      <c r="C20" s="9">
        <v>225</v>
      </c>
      <c r="D20" s="9">
        <v>255</v>
      </c>
      <c r="E20" s="9">
        <v>272</v>
      </c>
      <c r="F20" s="8">
        <f t="shared" si="0"/>
        <v>250.66666666666666</v>
      </c>
    </row>
    <row r="21" spans="1:6" ht="15" customHeight="1">
      <c r="A21" s="30" t="s">
        <v>27</v>
      </c>
      <c r="B21" s="2" t="s">
        <v>20</v>
      </c>
      <c r="C21" s="9">
        <v>2922</v>
      </c>
      <c r="D21" s="9">
        <v>3269</v>
      </c>
      <c r="E21" s="9">
        <v>3290</v>
      </c>
      <c r="F21" s="8">
        <f t="shared" si="0"/>
        <v>3160.3333333333335</v>
      </c>
    </row>
    <row r="22" spans="1:6" ht="15" customHeight="1">
      <c r="A22" s="30" t="s">
        <v>28</v>
      </c>
      <c r="B22" s="2" t="s">
        <v>20</v>
      </c>
      <c r="C22" s="9">
        <v>56</v>
      </c>
      <c r="D22" s="9">
        <v>61</v>
      </c>
      <c r="E22" s="9">
        <v>61</v>
      </c>
      <c r="F22" s="8">
        <f t="shared" si="0"/>
        <v>59.333333333333336</v>
      </c>
    </row>
    <row r="23" spans="1:6" ht="15" customHeight="1">
      <c r="A23" s="30" t="s">
        <v>29</v>
      </c>
      <c r="B23" s="2" t="s">
        <v>20</v>
      </c>
      <c r="C23" s="9">
        <v>1588</v>
      </c>
      <c r="D23" s="9">
        <v>1667</v>
      </c>
      <c r="E23" s="9">
        <v>1734</v>
      </c>
      <c r="F23" s="8">
        <f t="shared" si="0"/>
        <v>1663</v>
      </c>
    </row>
    <row r="24" spans="1:6" ht="15" customHeight="1">
      <c r="A24" s="44" t="s">
        <v>30</v>
      </c>
      <c r="B24" s="41" t="s">
        <v>20</v>
      </c>
      <c r="C24" s="42">
        <v>154994</v>
      </c>
      <c r="D24" s="42">
        <v>172249</v>
      </c>
      <c r="E24" s="42">
        <v>179874</v>
      </c>
      <c r="F24" s="42">
        <f t="shared" si="0"/>
        <v>169039</v>
      </c>
    </row>
    <row r="25" spans="1:6" ht="15" customHeight="1" thickBot="1">
      <c r="A25" s="11" t="s">
        <v>98</v>
      </c>
      <c r="B25" s="12"/>
      <c r="C25" s="13">
        <f>+C14+C24</f>
        <v>298780</v>
      </c>
      <c r="D25" s="13">
        <f t="shared" ref="D25:E25" si="1">+D14+D24</f>
        <v>340831</v>
      </c>
      <c r="E25" s="13">
        <f t="shared" si="1"/>
        <v>349587</v>
      </c>
      <c r="F25" s="13">
        <f t="shared" si="0"/>
        <v>329732.66666666669</v>
      </c>
    </row>
    <row r="26" spans="1:6" ht="15" customHeight="1" thickTop="1" thickBot="1">
      <c r="A26" s="11" t="s">
        <v>99</v>
      </c>
      <c r="B26" s="12"/>
      <c r="C26" s="13">
        <f>SUM(C14:C24)</f>
        <v>339671</v>
      </c>
      <c r="D26" s="13">
        <f>SUM(D14:D24)</f>
        <v>386293</v>
      </c>
      <c r="E26" s="13">
        <f>SUM(E14:E24)</f>
        <v>396300</v>
      </c>
      <c r="F26" s="13">
        <f t="shared" si="0"/>
        <v>374088</v>
      </c>
    </row>
    <row r="27" spans="1:6" ht="15" customHeight="1" thickTop="1">
      <c r="A27" s="14" t="s">
        <v>32</v>
      </c>
      <c r="B27" s="15"/>
      <c r="C27" s="15"/>
      <c r="D27" s="15"/>
      <c r="E27" s="15"/>
      <c r="F27" s="15"/>
    </row>
    <row r="28" spans="1:6" ht="15" customHeight="1">
      <c r="A28" s="1" t="s">
        <v>33</v>
      </c>
      <c r="C28" s="16"/>
      <c r="D28" s="16"/>
      <c r="E28" s="16"/>
    </row>
    <row r="29" spans="1:6" ht="15" customHeight="1">
      <c r="C29" s="17"/>
      <c r="D29" s="17"/>
      <c r="E29" s="17"/>
    </row>
    <row r="30" spans="1:6" ht="15" hidden="1" customHeight="1">
      <c r="A30" s="1" t="s">
        <v>0</v>
      </c>
    </row>
    <row r="31" spans="1:6" ht="15" hidden="1" customHeight="1">
      <c r="A31" s="14" t="s">
        <v>34</v>
      </c>
    </row>
    <row r="32" spans="1:6" ht="15" hidden="1" customHeight="1">
      <c r="A32" s="1" t="s">
        <v>35</v>
      </c>
    </row>
    <row r="33" spans="1:5" ht="15" hidden="1" customHeight="1">
      <c r="A33" s="3" t="s">
        <v>3</v>
      </c>
      <c r="B33" s="47" t="s">
        <v>36</v>
      </c>
      <c r="C33" s="47"/>
      <c r="D33" s="47"/>
    </row>
    <row r="34" spans="1:5" hidden="1">
      <c r="A34" s="3" t="s">
        <v>5</v>
      </c>
      <c r="B34" s="4" t="s">
        <v>6</v>
      </c>
      <c r="C34" s="4"/>
      <c r="D34" s="4"/>
      <c r="E34" s="18"/>
    </row>
    <row r="35" spans="1:5" hidden="1">
      <c r="A35" s="19" t="s">
        <v>7</v>
      </c>
      <c r="B35" s="4" t="s">
        <v>8</v>
      </c>
      <c r="C35" s="4"/>
      <c r="D35" s="4"/>
      <c r="E35" s="18"/>
    </row>
    <row r="36" spans="1:5" hidden="1">
      <c r="A36" s="3" t="s">
        <v>9</v>
      </c>
      <c r="B36" s="18" t="s">
        <v>10</v>
      </c>
      <c r="E36" s="18"/>
    </row>
    <row r="37" spans="1:5" hidden="1">
      <c r="A37" s="3" t="s">
        <v>11</v>
      </c>
      <c r="B37" s="18">
        <v>2011</v>
      </c>
      <c r="E37" s="18"/>
    </row>
    <row r="38" spans="1:5" hidden="1">
      <c r="A38" s="3" t="s">
        <v>37</v>
      </c>
      <c r="B38" s="18" t="s">
        <v>38</v>
      </c>
      <c r="C38" s="18"/>
      <c r="D38" s="18"/>
      <c r="E38" s="18"/>
    </row>
    <row r="39" spans="1:5" hidden="1"/>
    <row r="40" spans="1:5" ht="15.75" hidden="1" thickBot="1">
      <c r="A40" s="5" t="s">
        <v>12</v>
      </c>
      <c r="B40" s="6" t="s">
        <v>14</v>
      </c>
      <c r="C40" s="6" t="s">
        <v>15</v>
      </c>
      <c r="D40" s="6" t="s">
        <v>16</v>
      </c>
      <c r="E40" s="6" t="s">
        <v>17</v>
      </c>
    </row>
    <row r="41" spans="1:5" hidden="1">
      <c r="A41" s="20"/>
      <c r="B41" s="21"/>
      <c r="C41" s="21"/>
      <c r="D41" s="21"/>
      <c r="E41" s="21"/>
    </row>
    <row r="42" spans="1:5" hidden="1">
      <c r="A42" s="1" t="s">
        <v>18</v>
      </c>
    </row>
    <row r="43" spans="1:5" hidden="1">
      <c r="A43" s="29" t="s">
        <v>19</v>
      </c>
      <c r="B43" s="22">
        <v>0</v>
      </c>
      <c r="C43" s="22">
        <v>0</v>
      </c>
      <c r="D43" s="22">
        <v>0</v>
      </c>
      <c r="E43" s="22">
        <v>0</v>
      </c>
    </row>
    <row r="44" spans="1:5" hidden="1">
      <c r="A44" s="29" t="s">
        <v>21</v>
      </c>
      <c r="B44" s="23"/>
      <c r="C44" s="23"/>
      <c r="D44" s="23"/>
      <c r="E44" s="23"/>
    </row>
    <row r="45" spans="1:5" hidden="1">
      <c r="A45" s="29" t="s">
        <v>22</v>
      </c>
      <c r="B45" s="23"/>
      <c r="C45" s="23"/>
      <c r="D45" s="23"/>
      <c r="E45" s="23"/>
    </row>
    <row r="46" spans="1:5" hidden="1">
      <c r="A46" s="29" t="s">
        <v>23</v>
      </c>
      <c r="B46" s="24"/>
      <c r="C46" s="24"/>
      <c r="D46" s="24"/>
      <c r="E46" s="24"/>
    </row>
    <row r="47" spans="1:5" hidden="1">
      <c r="A47" s="30" t="s">
        <v>24</v>
      </c>
      <c r="B47" s="24"/>
      <c r="C47" s="24"/>
      <c r="D47" s="24"/>
      <c r="E47" s="24"/>
    </row>
    <row r="48" spans="1:5" hidden="1">
      <c r="A48" s="30" t="s">
        <v>25</v>
      </c>
      <c r="B48" s="24"/>
      <c r="C48" s="24"/>
      <c r="D48" s="24"/>
      <c r="E48" s="24"/>
    </row>
    <row r="49" spans="1:5" hidden="1">
      <c r="A49" s="30" t="s">
        <v>26</v>
      </c>
      <c r="B49" s="24"/>
      <c r="C49" s="24"/>
      <c r="D49" s="24"/>
      <c r="E49" s="24"/>
    </row>
    <row r="50" spans="1:5" hidden="1">
      <c r="A50" s="30" t="s">
        <v>27</v>
      </c>
      <c r="B50" s="24"/>
      <c r="C50" s="24"/>
      <c r="D50" s="24"/>
      <c r="E50" s="24"/>
    </row>
    <row r="51" spans="1:5" hidden="1">
      <c r="A51" s="30" t="s">
        <v>28</v>
      </c>
      <c r="B51" s="24"/>
      <c r="C51" s="24"/>
      <c r="D51" s="24"/>
      <c r="E51" s="24"/>
    </row>
    <row r="52" spans="1:5" hidden="1">
      <c r="A52" s="30" t="s">
        <v>29</v>
      </c>
      <c r="B52" s="24"/>
      <c r="C52" s="24"/>
      <c r="D52" s="24"/>
      <c r="E52" s="24"/>
    </row>
    <row r="53" spans="1:5" hidden="1">
      <c r="A53" s="10" t="s">
        <v>30</v>
      </c>
      <c r="B53" s="24"/>
      <c r="C53" s="24"/>
      <c r="D53" s="24"/>
      <c r="E53" s="24"/>
    </row>
    <row r="54" spans="1:5" ht="15.75" hidden="1" thickBot="1">
      <c r="A54" s="11" t="s">
        <v>31</v>
      </c>
      <c r="B54" s="25"/>
      <c r="C54" s="25"/>
      <c r="D54" s="25"/>
      <c r="E54" s="25"/>
    </row>
    <row r="55" spans="1:5" ht="15.75" hidden="1" thickTop="1">
      <c r="A55" s="14"/>
    </row>
    <row r="56" spans="1:5" hidden="1">
      <c r="A56" s="1" t="s">
        <v>39</v>
      </c>
    </row>
    <row r="57" spans="1:5" hidden="1"/>
    <row r="58" spans="1:5" hidden="1"/>
    <row r="59" spans="1:5" hidden="1">
      <c r="A59" s="2"/>
    </row>
    <row r="60" spans="1:5" hidden="1">
      <c r="A60" s="1" t="s">
        <v>0</v>
      </c>
    </row>
    <row r="61" spans="1:5" hidden="1">
      <c r="A61" s="1" t="s">
        <v>40</v>
      </c>
    </row>
    <row r="62" spans="1:5" hidden="1">
      <c r="A62" s="26" t="s">
        <v>41</v>
      </c>
    </row>
    <row r="63" spans="1:5" hidden="1">
      <c r="A63" s="3" t="s">
        <v>3</v>
      </c>
      <c r="B63" s="47" t="s">
        <v>4</v>
      </c>
      <c r="C63" s="47"/>
      <c r="D63" s="47"/>
    </row>
    <row r="64" spans="1:5" hidden="1">
      <c r="A64" s="3" t="s">
        <v>5</v>
      </c>
      <c r="B64" s="4" t="s">
        <v>6</v>
      </c>
      <c r="C64" s="4"/>
      <c r="D64" s="4"/>
    </row>
    <row r="65" spans="1:5" hidden="1">
      <c r="A65" s="19" t="s">
        <v>7</v>
      </c>
      <c r="B65" s="4" t="s">
        <v>8</v>
      </c>
      <c r="C65" s="4"/>
      <c r="D65" s="4"/>
    </row>
    <row r="66" spans="1:5" hidden="1">
      <c r="A66" s="3" t="s">
        <v>9</v>
      </c>
      <c r="B66" s="18" t="s">
        <v>10</v>
      </c>
      <c r="E66" s="18"/>
    </row>
    <row r="67" spans="1:5" hidden="1">
      <c r="A67" s="3" t="s">
        <v>11</v>
      </c>
      <c r="B67" s="18">
        <v>2011</v>
      </c>
      <c r="E67" s="18"/>
    </row>
    <row r="68" spans="1:5" hidden="1">
      <c r="A68" s="3" t="s">
        <v>37</v>
      </c>
      <c r="B68" s="18" t="s">
        <v>38</v>
      </c>
      <c r="C68" s="18"/>
      <c r="D68" s="18"/>
      <c r="E68" s="18"/>
    </row>
    <row r="69" spans="1:5" hidden="1"/>
    <row r="70" spans="1:5" ht="15.75" hidden="1" thickBot="1">
      <c r="A70" s="5" t="s">
        <v>42</v>
      </c>
      <c r="B70" s="6" t="s">
        <v>14</v>
      </c>
      <c r="C70" s="6" t="s">
        <v>15</v>
      </c>
      <c r="D70" s="6" t="s">
        <v>16</v>
      </c>
      <c r="E70" s="6" t="s">
        <v>17</v>
      </c>
    </row>
    <row r="71" spans="1:5" hidden="1"/>
    <row r="72" spans="1:5" hidden="1">
      <c r="A72" s="1" t="s">
        <v>43</v>
      </c>
      <c r="B72" s="22">
        <v>0</v>
      </c>
      <c r="C72" s="22">
        <v>0</v>
      </c>
      <c r="D72" s="22">
        <v>0</v>
      </c>
      <c r="E72" s="22">
        <v>0</v>
      </c>
    </row>
    <row r="73" spans="1:5" hidden="1">
      <c r="A73" s="1" t="s">
        <v>44</v>
      </c>
      <c r="B73" s="22"/>
      <c r="C73" s="22"/>
      <c r="D73" s="22"/>
      <c r="E73" s="22"/>
    </row>
    <row r="74" spans="1:5" hidden="1">
      <c r="A74" s="1" t="s">
        <v>45</v>
      </c>
      <c r="B74" s="22"/>
      <c r="C74" s="22"/>
      <c r="D74" s="22"/>
      <c r="E74" s="22"/>
    </row>
    <row r="75" spans="1:5" hidden="1">
      <c r="A75" s="1" t="s">
        <v>46</v>
      </c>
      <c r="B75" s="22"/>
      <c r="C75" s="22"/>
      <c r="D75" s="22"/>
      <c r="E75" s="22"/>
    </row>
    <row r="76" spans="1:5" hidden="1">
      <c r="A76" s="1" t="s">
        <v>47</v>
      </c>
      <c r="B76" s="22"/>
      <c r="C76" s="22"/>
      <c r="D76" s="22"/>
      <c r="E76" s="22"/>
    </row>
    <row r="77" spans="1:5" ht="15.75" hidden="1" thickBot="1">
      <c r="A77" s="11" t="s">
        <v>31</v>
      </c>
      <c r="B77" s="27"/>
      <c r="C77" s="27"/>
      <c r="D77" s="27"/>
      <c r="E77" s="27"/>
    </row>
    <row r="78" spans="1:5" ht="15.75" hidden="1" thickTop="1"/>
    <row r="79" spans="1:5" hidden="1">
      <c r="A79" s="14" t="s">
        <v>39</v>
      </c>
    </row>
    <row r="80" spans="1:5" hidden="1"/>
    <row r="81" spans="1:5" hidden="1">
      <c r="A81" s="1" t="s">
        <v>0</v>
      </c>
    </row>
    <row r="82" spans="1:5" hidden="1">
      <c r="A82" s="1" t="s">
        <v>48</v>
      </c>
    </row>
    <row r="83" spans="1:5" hidden="1">
      <c r="A83" s="26" t="s">
        <v>49</v>
      </c>
    </row>
    <row r="84" spans="1:5" hidden="1">
      <c r="A84" s="3" t="s">
        <v>3</v>
      </c>
      <c r="B84" s="47" t="s">
        <v>4</v>
      </c>
      <c r="C84" s="47"/>
      <c r="D84" s="47"/>
    </row>
    <row r="85" spans="1:5" hidden="1">
      <c r="A85" s="3" t="s">
        <v>5</v>
      </c>
      <c r="B85" s="4" t="s">
        <v>6</v>
      </c>
      <c r="C85" s="4"/>
      <c r="D85" s="4"/>
    </row>
    <row r="86" spans="1:5" hidden="1">
      <c r="A86" s="19" t="s">
        <v>7</v>
      </c>
      <c r="B86" s="4" t="s">
        <v>8</v>
      </c>
      <c r="C86" s="4"/>
      <c r="D86" s="4"/>
    </row>
    <row r="87" spans="1:5" hidden="1">
      <c r="A87" s="3" t="s">
        <v>9</v>
      </c>
      <c r="B87" s="18" t="s">
        <v>10</v>
      </c>
      <c r="E87" s="18"/>
    </row>
    <row r="88" spans="1:5" hidden="1">
      <c r="A88" s="3" t="s">
        <v>11</v>
      </c>
      <c r="B88" s="18">
        <v>2011</v>
      </c>
      <c r="E88" s="18"/>
    </row>
    <row r="89" spans="1:5" hidden="1">
      <c r="A89" s="3" t="s">
        <v>37</v>
      </c>
      <c r="B89" s="18" t="s">
        <v>38</v>
      </c>
      <c r="C89" s="18"/>
      <c r="D89" s="18"/>
      <c r="E89" s="18"/>
    </row>
    <row r="90" spans="1:5" hidden="1"/>
    <row r="91" spans="1:5" ht="15.75" hidden="1" thickBot="1">
      <c r="A91" s="5" t="s">
        <v>42</v>
      </c>
      <c r="B91" s="6" t="s">
        <v>14</v>
      </c>
      <c r="C91" s="6" t="s">
        <v>15</v>
      </c>
      <c r="D91" s="6" t="s">
        <v>16</v>
      </c>
      <c r="E91" s="6" t="s">
        <v>17</v>
      </c>
    </row>
    <row r="92" spans="1:5" hidden="1"/>
    <row r="93" spans="1:5" hidden="1">
      <c r="A93" s="2" t="s">
        <v>90</v>
      </c>
      <c r="B93" s="22">
        <v>0</v>
      </c>
      <c r="C93" s="22">
        <v>0</v>
      </c>
      <c r="D93" s="22">
        <v>0</v>
      </c>
      <c r="E93" s="22">
        <f>B93</f>
        <v>0</v>
      </c>
    </row>
    <row r="94" spans="1:5" hidden="1">
      <c r="A94" s="2" t="s">
        <v>51</v>
      </c>
      <c r="B94" s="22">
        <v>0</v>
      </c>
      <c r="C94" s="22">
        <v>0</v>
      </c>
      <c r="D94" s="22">
        <v>0</v>
      </c>
      <c r="E94" s="22">
        <f>SUM(B94:D94)</f>
        <v>0</v>
      </c>
    </row>
    <row r="95" spans="1:5" hidden="1">
      <c r="A95" s="2" t="s">
        <v>52</v>
      </c>
      <c r="B95" s="22">
        <v>0</v>
      </c>
      <c r="C95" s="22">
        <v>0</v>
      </c>
      <c r="D95" s="22">
        <v>0</v>
      </c>
      <c r="E95" s="22">
        <f>E94+E93</f>
        <v>0</v>
      </c>
    </row>
    <row r="96" spans="1:5" hidden="1">
      <c r="A96" s="2" t="s">
        <v>53</v>
      </c>
      <c r="B96" s="22">
        <v>0</v>
      </c>
      <c r="C96" s="22">
        <v>0</v>
      </c>
      <c r="D96" s="22">
        <v>0</v>
      </c>
      <c r="E96" s="22">
        <f>SUM(B96:D96)</f>
        <v>0</v>
      </c>
    </row>
    <row r="97" spans="1:5" hidden="1">
      <c r="A97" s="2" t="s">
        <v>54</v>
      </c>
      <c r="B97" s="22">
        <v>0</v>
      </c>
      <c r="C97" s="22">
        <v>0</v>
      </c>
      <c r="D97" s="22">
        <v>0</v>
      </c>
      <c r="E97" s="22">
        <f>E95-E96</f>
        <v>0</v>
      </c>
    </row>
    <row r="98" spans="1:5" ht="15.75" hidden="1" thickBot="1">
      <c r="A98" s="12"/>
      <c r="B98" s="12"/>
      <c r="C98" s="12"/>
      <c r="D98" s="12"/>
      <c r="E98" s="12"/>
    </row>
    <row r="99" spans="1:5" ht="15.75" hidden="1" thickTop="1">
      <c r="A99" s="2"/>
    </row>
    <row r="100" spans="1:5" hidden="1">
      <c r="A100" s="2" t="s">
        <v>55</v>
      </c>
    </row>
    <row r="101" spans="1:5">
      <c r="A101" s="2" t="s">
        <v>94</v>
      </c>
    </row>
  </sheetData>
  <mergeCells count="7">
    <mergeCell ref="B2:D2"/>
    <mergeCell ref="B33:D33"/>
    <mergeCell ref="B63:D63"/>
    <mergeCell ref="B84:D84"/>
    <mergeCell ref="A1:F1"/>
    <mergeCell ref="A8:F8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1"/>
  <sheetViews>
    <sheetView workbookViewId="0">
      <selection activeCell="F26" sqref="F25:F26"/>
    </sheetView>
  </sheetViews>
  <sheetFormatPr baseColWidth="10" defaultColWidth="11.5703125" defaultRowHeight="15" customHeight="1"/>
  <cols>
    <col min="1" max="1" width="75.7109375" style="1" customWidth="1"/>
    <col min="2" max="2" width="16.7109375" style="2" bestFit="1" customWidth="1"/>
    <col min="3" max="5" width="17.7109375" style="2" bestFit="1" customWidth="1"/>
    <col min="6" max="6" width="13" style="2" bestFit="1" customWidth="1"/>
    <col min="7" max="16384" width="11.5703125" style="2"/>
  </cols>
  <sheetData>
    <row r="1" spans="1:6" ht="15" customHeight="1">
      <c r="A1" s="48" t="s">
        <v>0</v>
      </c>
      <c r="B1" s="48"/>
      <c r="C1" s="48"/>
      <c r="D1" s="48"/>
      <c r="E1" s="48"/>
      <c r="F1" s="48"/>
    </row>
    <row r="2" spans="1:6" ht="15" customHeight="1">
      <c r="A2" s="31" t="s">
        <v>3</v>
      </c>
      <c r="B2" s="46" t="s">
        <v>4</v>
      </c>
      <c r="C2" s="46"/>
      <c r="D2" s="46"/>
      <c r="E2" s="32"/>
      <c r="F2" s="32"/>
    </row>
    <row r="3" spans="1:6" ht="15" customHeight="1">
      <c r="A3" s="31" t="s">
        <v>5</v>
      </c>
      <c r="B3" s="33" t="s">
        <v>6</v>
      </c>
      <c r="C3" s="33"/>
      <c r="D3" s="33"/>
      <c r="E3" s="32"/>
      <c r="F3" s="32"/>
    </row>
    <row r="4" spans="1:6" ht="15" customHeight="1">
      <c r="A4" s="31" t="s">
        <v>7</v>
      </c>
      <c r="B4" s="33" t="s">
        <v>8</v>
      </c>
      <c r="C4" s="33"/>
      <c r="D4" s="33"/>
      <c r="E4" s="32"/>
      <c r="F4" s="32"/>
    </row>
    <row r="5" spans="1:6" ht="15" customHeight="1">
      <c r="A5" s="31" t="s">
        <v>9</v>
      </c>
      <c r="B5" s="34" t="s">
        <v>56</v>
      </c>
      <c r="C5" s="32"/>
      <c r="D5" s="32"/>
      <c r="E5" s="32"/>
      <c r="F5" s="32"/>
    </row>
    <row r="6" spans="1:6" ht="15" customHeight="1">
      <c r="A6" s="31" t="s">
        <v>11</v>
      </c>
      <c r="B6" s="34">
        <v>2011</v>
      </c>
      <c r="C6" s="32"/>
      <c r="D6" s="32"/>
      <c r="E6" s="32"/>
      <c r="F6" s="32"/>
    </row>
    <row r="8" spans="1:6" ht="15" customHeight="1">
      <c r="A8" s="48" t="s">
        <v>1</v>
      </c>
      <c r="B8" s="48"/>
      <c r="C8" s="48"/>
      <c r="D8" s="48"/>
      <c r="E8" s="48"/>
      <c r="F8" s="48"/>
    </row>
    <row r="9" spans="1:6" ht="15" customHeight="1">
      <c r="A9" s="48" t="s">
        <v>2</v>
      </c>
      <c r="B9" s="48"/>
      <c r="C9" s="48"/>
      <c r="D9" s="48"/>
      <c r="E9" s="48"/>
      <c r="F9" s="48"/>
    </row>
    <row r="11" spans="1:6" ht="15" customHeight="1" thickBot="1">
      <c r="A11" s="5" t="s">
        <v>12</v>
      </c>
      <c r="B11" s="6" t="s">
        <v>13</v>
      </c>
      <c r="C11" s="6" t="s">
        <v>57</v>
      </c>
      <c r="D11" s="6" t="s">
        <v>58</v>
      </c>
      <c r="E11" s="6" t="s">
        <v>59</v>
      </c>
      <c r="F11" s="6" t="s">
        <v>95</v>
      </c>
    </row>
    <row r="13" spans="1:6" ht="15" customHeight="1">
      <c r="A13" s="28" t="s">
        <v>18</v>
      </c>
      <c r="C13" s="7"/>
      <c r="D13" s="7"/>
      <c r="E13" s="7"/>
      <c r="F13" s="7"/>
    </row>
    <row r="14" spans="1:6" ht="15" customHeight="1">
      <c r="A14" s="43" t="s">
        <v>19</v>
      </c>
      <c r="B14" s="41" t="s">
        <v>20</v>
      </c>
      <c r="C14" s="42">
        <v>133623</v>
      </c>
      <c r="D14" s="42">
        <v>134609</v>
      </c>
      <c r="E14" s="42">
        <v>135834</v>
      </c>
      <c r="F14" s="42">
        <f>AVERAGE(C14:E14)</f>
        <v>134688.66666666666</v>
      </c>
    </row>
    <row r="15" spans="1:6" ht="15" customHeight="1">
      <c r="A15" s="29" t="s">
        <v>21</v>
      </c>
      <c r="B15" s="2" t="s">
        <v>20</v>
      </c>
      <c r="C15" s="8">
        <v>3564</v>
      </c>
      <c r="D15" s="8">
        <v>3677</v>
      </c>
      <c r="E15" s="8">
        <v>3755</v>
      </c>
      <c r="F15" s="8">
        <f t="shared" ref="F15:F24" si="0">AVERAGE(C15:E15)</f>
        <v>3665.3333333333335</v>
      </c>
    </row>
    <row r="16" spans="1:6" ht="15" customHeight="1">
      <c r="A16" s="29" t="s">
        <v>22</v>
      </c>
      <c r="B16" s="2" t="s">
        <v>20</v>
      </c>
      <c r="C16" s="9">
        <v>2694</v>
      </c>
      <c r="D16" s="9">
        <v>2761</v>
      </c>
      <c r="E16" s="9">
        <v>2835</v>
      </c>
      <c r="F16" s="8">
        <f t="shared" si="0"/>
        <v>2763.3333333333335</v>
      </c>
    </row>
    <row r="17" spans="1:6" ht="15" customHeight="1">
      <c r="A17" s="30" t="s">
        <v>23</v>
      </c>
      <c r="B17" s="2" t="s">
        <v>20</v>
      </c>
      <c r="C17" s="9">
        <v>34689</v>
      </c>
      <c r="D17" s="9">
        <v>35705</v>
      </c>
      <c r="E17" s="9">
        <v>36595</v>
      </c>
      <c r="F17" s="8">
        <f t="shared" si="0"/>
        <v>35663</v>
      </c>
    </row>
    <row r="18" spans="1:6" ht="15" customHeight="1">
      <c r="A18" s="30" t="s">
        <v>24</v>
      </c>
      <c r="B18" s="2" t="s">
        <v>20</v>
      </c>
      <c r="C18" s="9">
        <v>226</v>
      </c>
      <c r="D18" s="9">
        <v>235</v>
      </c>
      <c r="E18" s="9">
        <v>241</v>
      </c>
      <c r="F18" s="8">
        <f t="shared" si="0"/>
        <v>234</v>
      </c>
    </row>
    <row r="19" spans="1:6" ht="15" customHeight="1">
      <c r="A19" s="30" t="s">
        <v>25</v>
      </c>
      <c r="B19" s="2" t="s">
        <v>20</v>
      </c>
      <c r="C19" s="9">
        <v>26</v>
      </c>
      <c r="D19" s="9">
        <v>31</v>
      </c>
      <c r="E19" s="9">
        <v>31</v>
      </c>
      <c r="F19" s="8">
        <f t="shared" si="0"/>
        <v>29.333333333333332</v>
      </c>
    </row>
    <row r="20" spans="1:6" ht="15" customHeight="1">
      <c r="A20" s="30" t="s">
        <v>26</v>
      </c>
      <c r="B20" s="2" t="s">
        <v>20</v>
      </c>
      <c r="C20" s="9">
        <v>279</v>
      </c>
      <c r="D20" s="9">
        <v>283</v>
      </c>
      <c r="E20" s="9">
        <v>290</v>
      </c>
      <c r="F20" s="8">
        <f t="shared" si="0"/>
        <v>284</v>
      </c>
    </row>
    <row r="21" spans="1:6" ht="15" customHeight="1">
      <c r="A21" s="30" t="s">
        <v>27</v>
      </c>
      <c r="B21" s="2" t="s">
        <v>20</v>
      </c>
      <c r="C21" s="9">
        <v>2975</v>
      </c>
      <c r="D21" s="9">
        <v>3000</v>
      </c>
      <c r="E21" s="9">
        <v>3009</v>
      </c>
      <c r="F21" s="8">
        <f t="shared" si="0"/>
        <v>2994.6666666666665</v>
      </c>
    </row>
    <row r="22" spans="1:6" ht="15" customHeight="1">
      <c r="A22" s="30" t="s">
        <v>28</v>
      </c>
      <c r="B22" s="2" t="s">
        <v>20</v>
      </c>
      <c r="C22" s="9">
        <v>56</v>
      </c>
      <c r="D22" s="9">
        <v>60</v>
      </c>
      <c r="E22" s="9">
        <v>60</v>
      </c>
      <c r="F22" s="8">
        <f t="shared" si="0"/>
        <v>58.666666666666664</v>
      </c>
    </row>
    <row r="23" spans="1:6" ht="15" customHeight="1">
      <c r="A23" s="30" t="s">
        <v>29</v>
      </c>
      <c r="B23" s="2" t="s">
        <v>20</v>
      </c>
      <c r="C23" s="9">
        <v>1973</v>
      </c>
      <c r="D23" s="9">
        <v>2068</v>
      </c>
      <c r="E23" s="9">
        <v>2152</v>
      </c>
      <c r="F23" s="8">
        <f t="shared" si="0"/>
        <v>2064.3333333333335</v>
      </c>
    </row>
    <row r="24" spans="1:6" ht="15" customHeight="1">
      <c r="A24" s="44" t="s">
        <v>30</v>
      </c>
      <c r="B24" s="41" t="s">
        <v>20</v>
      </c>
      <c r="C24" s="42">
        <v>270962</v>
      </c>
      <c r="D24" s="42">
        <v>278672</v>
      </c>
      <c r="E24" s="42">
        <v>286263</v>
      </c>
      <c r="F24" s="42">
        <f t="shared" si="0"/>
        <v>278632.33333333331</v>
      </c>
    </row>
    <row r="25" spans="1:6" ht="15" customHeight="1" thickBot="1">
      <c r="A25" s="11" t="s">
        <v>98</v>
      </c>
      <c r="B25" s="12"/>
      <c r="C25" s="13">
        <f>+C14+C24</f>
        <v>404585</v>
      </c>
      <c r="D25" s="13">
        <f t="shared" ref="D25:E25" si="1">+D14+D24</f>
        <v>413281</v>
      </c>
      <c r="E25" s="13">
        <f t="shared" si="1"/>
        <v>422097</v>
      </c>
      <c r="F25" s="13">
        <f t="shared" ref="F25:F26" si="2">AVERAGE(C25:E25)</f>
        <v>413321</v>
      </c>
    </row>
    <row r="26" spans="1:6" ht="15" customHeight="1" thickTop="1" thickBot="1">
      <c r="A26" s="11" t="s">
        <v>99</v>
      </c>
      <c r="B26" s="12"/>
      <c r="C26" s="13">
        <f>SUM(C14:C24)</f>
        <v>451067</v>
      </c>
      <c r="D26" s="13">
        <f>SUM(D14:D24)</f>
        <v>461101</v>
      </c>
      <c r="E26" s="13">
        <f>SUM(E14:E24)</f>
        <v>471065</v>
      </c>
      <c r="F26" s="13">
        <f t="shared" si="2"/>
        <v>461077.66666666669</v>
      </c>
    </row>
    <row r="27" spans="1:6" ht="15" customHeight="1" thickTop="1">
      <c r="A27" s="14" t="s">
        <v>61</v>
      </c>
      <c r="B27" s="15"/>
      <c r="C27" s="15"/>
      <c r="D27" s="15"/>
      <c r="E27" s="15"/>
      <c r="F27" s="15"/>
    </row>
    <row r="28" spans="1:6" ht="15" customHeight="1">
      <c r="A28" s="1" t="s">
        <v>39</v>
      </c>
      <c r="C28" s="16"/>
      <c r="D28" s="16"/>
      <c r="E28" s="16"/>
    </row>
    <row r="29" spans="1:6" ht="15" customHeight="1">
      <c r="C29" s="17"/>
      <c r="D29" s="17"/>
      <c r="E29" s="17"/>
    </row>
    <row r="30" spans="1:6" ht="15" hidden="1" customHeight="1">
      <c r="A30" s="1" t="s">
        <v>0</v>
      </c>
    </row>
    <row r="31" spans="1:6" ht="15" hidden="1" customHeight="1">
      <c r="A31" s="14" t="s">
        <v>34</v>
      </c>
    </row>
    <row r="32" spans="1:6" ht="15" hidden="1" customHeight="1">
      <c r="A32" s="1" t="s">
        <v>62</v>
      </c>
    </row>
    <row r="33" spans="1:5" ht="15" hidden="1" customHeight="1">
      <c r="A33" s="3" t="s">
        <v>3</v>
      </c>
      <c r="B33" s="47" t="s">
        <v>4</v>
      </c>
      <c r="C33" s="47"/>
      <c r="D33" s="47"/>
    </row>
    <row r="34" spans="1:5" hidden="1">
      <c r="A34" s="3" t="s">
        <v>5</v>
      </c>
      <c r="B34" s="4" t="s">
        <v>6</v>
      </c>
      <c r="C34" s="4"/>
      <c r="D34" s="4"/>
      <c r="E34" s="18"/>
    </row>
    <row r="35" spans="1:5" hidden="1">
      <c r="A35" s="19" t="s">
        <v>7</v>
      </c>
      <c r="B35" s="4" t="s">
        <v>8</v>
      </c>
      <c r="C35" s="4"/>
      <c r="D35" s="4"/>
      <c r="E35" s="18"/>
    </row>
    <row r="36" spans="1:5" hidden="1">
      <c r="A36" s="3" t="s">
        <v>9</v>
      </c>
      <c r="B36" s="18" t="s">
        <v>56</v>
      </c>
      <c r="E36" s="18"/>
    </row>
    <row r="37" spans="1:5" hidden="1">
      <c r="A37" s="3" t="s">
        <v>11</v>
      </c>
      <c r="B37" s="18">
        <v>2011</v>
      </c>
      <c r="E37" s="18"/>
    </row>
    <row r="38" spans="1:5" hidden="1">
      <c r="A38" s="3" t="s">
        <v>37</v>
      </c>
      <c r="B38" s="18" t="s">
        <v>38</v>
      </c>
      <c r="C38" s="18"/>
      <c r="D38" s="18"/>
      <c r="E38" s="18"/>
    </row>
    <row r="39" spans="1:5" hidden="1"/>
    <row r="40" spans="1:5" ht="15.75" hidden="1" thickBot="1">
      <c r="A40" s="5" t="s">
        <v>12</v>
      </c>
      <c r="B40" s="6" t="s">
        <v>57</v>
      </c>
      <c r="C40" s="6" t="s">
        <v>58</v>
      </c>
      <c r="D40" s="6" t="s">
        <v>59</v>
      </c>
      <c r="E40" s="6" t="s">
        <v>60</v>
      </c>
    </row>
    <row r="41" spans="1:5" hidden="1">
      <c r="A41" s="20"/>
      <c r="B41" s="21"/>
      <c r="C41" s="21"/>
      <c r="D41" s="21"/>
      <c r="E41" s="21"/>
    </row>
    <row r="42" spans="1:5" hidden="1">
      <c r="A42" s="1" t="s">
        <v>18</v>
      </c>
    </row>
    <row r="43" spans="1:5" hidden="1">
      <c r="A43" s="29" t="s">
        <v>19</v>
      </c>
      <c r="B43" s="22"/>
      <c r="C43" s="22"/>
      <c r="D43" s="22"/>
      <c r="E43" s="22"/>
    </row>
    <row r="44" spans="1:5" hidden="1">
      <c r="A44" s="29" t="s">
        <v>21</v>
      </c>
      <c r="B44" s="23"/>
      <c r="C44" s="23"/>
      <c r="D44" s="23"/>
      <c r="E44" s="23"/>
    </row>
    <row r="45" spans="1:5" hidden="1">
      <c r="A45" s="29" t="s">
        <v>22</v>
      </c>
      <c r="B45" s="23"/>
      <c r="C45" s="23"/>
      <c r="D45" s="23"/>
      <c r="E45" s="23"/>
    </row>
    <row r="46" spans="1:5" hidden="1">
      <c r="A46" s="29" t="s">
        <v>23</v>
      </c>
      <c r="B46" s="24"/>
      <c r="C46" s="24"/>
      <c r="D46" s="24"/>
      <c r="E46" s="24"/>
    </row>
    <row r="47" spans="1:5" hidden="1">
      <c r="A47" s="30" t="s">
        <v>24</v>
      </c>
      <c r="B47" s="24"/>
      <c r="C47" s="24"/>
      <c r="D47" s="24"/>
      <c r="E47" s="24"/>
    </row>
    <row r="48" spans="1:5" hidden="1">
      <c r="A48" s="30" t="s">
        <v>25</v>
      </c>
      <c r="B48" s="24"/>
      <c r="C48" s="24"/>
      <c r="D48" s="24"/>
      <c r="E48" s="24"/>
    </row>
    <row r="49" spans="1:5" hidden="1">
      <c r="A49" s="30" t="s">
        <v>26</v>
      </c>
      <c r="B49" s="24"/>
      <c r="C49" s="24"/>
      <c r="D49" s="24"/>
      <c r="E49" s="24"/>
    </row>
    <row r="50" spans="1:5" hidden="1">
      <c r="A50" s="30" t="s">
        <v>27</v>
      </c>
      <c r="B50" s="24"/>
      <c r="C50" s="24"/>
      <c r="D50" s="24"/>
      <c r="E50" s="24"/>
    </row>
    <row r="51" spans="1:5" hidden="1">
      <c r="A51" s="30" t="s">
        <v>28</v>
      </c>
      <c r="B51" s="24"/>
      <c r="C51" s="24"/>
      <c r="D51" s="24"/>
      <c r="E51" s="24"/>
    </row>
    <row r="52" spans="1:5" hidden="1">
      <c r="A52" s="30" t="s">
        <v>29</v>
      </c>
      <c r="B52" s="24"/>
      <c r="C52" s="24"/>
      <c r="D52" s="24"/>
      <c r="E52" s="24"/>
    </row>
    <row r="53" spans="1:5" hidden="1">
      <c r="A53" s="10" t="s">
        <v>30</v>
      </c>
      <c r="B53" s="24"/>
      <c r="C53" s="24"/>
      <c r="D53" s="24"/>
      <c r="E53" s="24"/>
    </row>
    <row r="54" spans="1:5" ht="15.75" hidden="1" thickBot="1">
      <c r="A54" s="11" t="s">
        <v>31</v>
      </c>
      <c r="B54" s="25"/>
      <c r="C54" s="25"/>
      <c r="D54" s="25"/>
      <c r="E54" s="25"/>
    </row>
    <row r="55" spans="1:5" hidden="1">
      <c r="A55" s="14"/>
    </row>
    <row r="56" spans="1:5" hidden="1">
      <c r="A56" s="1" t="s">
        <v>39</v>
      </c>
    </row>
    <row r="57" spans="1:5" hidden="1"/>
    <row r="58" spans="1:5" hidden="1"/>
    <row r="59" spans="1:5" hidden="1">
      <c r="A59" s="2"/>
    </row>
    <row r="60" spans="1:5" hidden="1">
      <c r="A60" s="1" t="s">
        <v>0</v>
      </c>
    </row>
    <row r="61" spans="1:5" hidden="1">
      <c r="A61" s="1" t="s">
        <v>40</v>
      </c>
    </row>
    <row r="62" spans="1:5" hidden="1">
      <c r="A62" s="26" t="s">
        <v>62</v>
      </c>
    </row>
    <row r="63" spans="1:5" hidden="1">
      <c r="A63" s="3" t="s">
        <v>3</v>
      </c>
      <c r="B63" s="47" t="s">
        <v>4</v>
      </c>
      <c r="C63" s="47"/>
      <c r="D63" s="47"/>
    </row>
    <row r="64" spans="1:5" hidden="1">
      <c r="A64" s="3" t="s">
        <v>5</v>
      </c>
      <c r="B64" s="4" t="s">
        <v>6</v>
      </c>
      <c r="C64" s="4"/>
      <c r="D64" s="4"/>
    </row>
    <row r="65" spans="1:5" hidden="1">
      <c r="A65" s="19" t="s">
        <v>7</v>
      </c>
      <c r="B65" s="4" t="s">
        <v>8</v>
      </c>
      <c r="C65" s="4"/>
      <c r="D65" s="4"/>
    </row>
    <row r="66" spans="1:5" hidden="1">
      <c r="A66" s="3" t="s">
        <v>9</v>
      </c>
      <c r="B66" s="18" t="s">
        <v>56</v>
      </c>
      <c r="E66" s="18"/>
    </row>
    <row r="67" spans="1:5" hidden="1">
      <c r="A67" s="3" t="s">
        <v>11</v>
      </c>
      <c r="B67" s="18">
        <v>2011</v>
      </c>
      <c r="E67" s="18"/>
    </row>
    <row r="68" spans="1:5" hidden="1">
      <c r="A68" s="3" t="s">
        <v>37</v>
      </c>
      <c r="B68" s="18" t="s">
        <v>38</v>
      </c>
      <c r="C68" s="18"/>
      <c r="D68" s="18"/>
      <c r="E68" s="18"/>
    </row>
    <row r="69" spans="1:5" hidden="1"/>
    <row r="70" spans="1:5" ht="15.75" hidden="1" thickBot="1">
      <c r="A70" s="5" t="s">
        <v>42</v>
      </c>
      <c r="B70" s="6" t="s">
        <v>57</v>
      </c>
      <c r="C70" s="6" t="s">
        <v>58</v>
      </c>
      <c r="D70" s="6" t="s">
        <v>59</v>
      </c>
      <c r="E70" s="6" t="s">
        <v>60</v>
      </c>
    </row>
    <row r="71" spans="1:5" hidden="1"/>
    <row r="72" spans="1:5" hidden="1">
      <c r="A72" s="1" t="s">
        <v>63</v>
      </c>
      <c r="B72" s="22"/>
      <c r="C72" s="22"/>
      <c r="D72" s="22"/>
      <c r="E72" s="22"/>
    </row>
    <row r="73" spans="1:5" hidden="1">
      <c r="A73" s="1" t="s">
        <v>44</v>
      </c>
      <c r="B73" s="22"/>
      <c r="C73" s="22"/>
      <c r="D73" s="22"/>
      <c r="E73" s="22"/>
    </row>
    <row r="74" spans="1:5" hidden="1">
      <c r="A74" s="1" t="s">
        <v>45</v>
      </c>
      <c r="B74" s="22"/>
      <c r="C74" s="22"/>
      <c r="D74" s="22"/>
      <c r="E74" s="22"/>
    </row>
    <row r="75" spans="1:5" hidden="1">
      <c r="A75" s="1" t="s">
        <v>46</v>
      </c>
      <c r="B75" s="22"/>
      <c r="C75" s="22"/>
      <c r="D75" s="22"/>
      <c r="E75" s="22"/>
    </row>
    <row r="76" spans="1:5" hidden="1">
      <c r="A76" s="1" t="s">
        <v>47</v>
      </c>
      <c r="B76" s="22"/>
      <c r="C76" s="22"/>
      <c r="D76" s="22"/>
      <c r="E76" s="22"/>
    </row>
    <row r="77" spans="1:5" ht="15.75" hidden="1" thickBot="1">
      <c r="A77" s="11" t="s">
        <v>31</v>
      </c>
      <c r="B77" s="27"/>
      <c r="C77" s="27"/>
      <c r="D77" s="27"/>
      <c r="E77" s="27"/>
    </row>
    <row r="78" spans="1:5" hidden="1"/>
    <row r="79" spans="1:5" hidden="1">
      <c r="A79" s="14" t="s">
        <v>64</v>
      </c>
    </row>
    <row r="80" spans="1:5" hidden="1"/>
    <row r="81" spans="1:5" hidden="1">
      <c r="A81" s="1" t="s">
        <v>0</v>
      </c>
    </row>
    <row r="82" spans="1:5" hidden="1">
      <c r="A82" s="1" t="s">
        <v>48</v>
      </c>
    </row>
    <row r="83" spans="1:5" hidden="1">
      <c r="A83" s="26" t="s">
        <v>49</v>
      </c>
    </row>
    <row r="84" spans="1:5" hidden="1">
      <c r="A84" s="3" t="s">
        <v>3</v>
      </c>
      <c r="B84" s="47" t="s">
        <v>4</v>
      </c>
      <c r="C84" s="47"/>
      <c r="D84" s="47"/>
    </row>
    <row r="85" spans="1:5" hidden="1">
      <c r="A85" s="3" t="s">
        <v>5</v>
      </c>
      <c r="B85" s="4" t="s">
        <v>6</v>
      </c>
      <c r="C85" s="4"/>
      <c r="D85" s="4"/>
    </row>
    <row r="86" spans="1:5" hidden="1">
      <c r="A86" s="19" t="s">
        <v>7</v>
      </c>
      <c r="B86" s="4" t="s">
        <v>8</v>
      </c>
      <c r="C86" s="4"/>
      <c r="D86" s="4"/>
    </row>
    <row r="87" spans="1:5" hidden="1">
      <c r="A87" s="3" t="s">
        <v>9</v>
      </c>
      <c r="B87" s="18" t="s">
        <v>56</v>
      </c>
      <c r="E87" s="18"/>
    </row>
    <row r="88" spans="1:5" hidden="1">
      <c r="A88" s="3" t="s">
        <v>11</v>
      </c>
      <c r="B88" s="18">
        <v>2011</v>
      </c>
      <c r="E88" s="18"/>
    </row>
    <row r="89" spans="1:5" hidden="1">
      <c r="A89" s="3" t="s">
        <v>37</v>
      </c>
      <c r="B89" s="18" t="s">
        <v>38</v>
      </c>
      <c r="C89" s="18"/>
      <c r="D89" s="18"/>
      <c r="E89" s="18"/>
    </row>
    <row r="90" spans="1:5" hidden="1"/>
    <row r="91" spans="1:5" ht="15.75" hidden="1" thickBot="1">
      <c r="A91" s="5" t="s">
        <v>42</v>
      </c>
      <c r="B91" s="6" t="s">
        <v>57</v>
      </c>
      <c r="C91" s="6" t="s">
        <v>58</v>
      </c>
      <c r="D91" s="6" t="s">
        <v>59</v>
      </c>
      <c r="E91" s="6" t="s">
        <v>60</v>
      </c>
    </row>
    <row r="92" spans="1:5" hidden="1"/>
    <row r="93" spans="1:5" hidden="1">
      <c r="A93" s="2" t="s">
        <v>50</v>
      </c>
      <c r="B93" s="22"/>
      <c r="C93" s="22"/>
      <c r="D93" s="22"/>
      <c r="E93" s="22">
        <f>B93</f>
        <v>0</v>
      </c>
    </row>
    <row r="94" spans="1:5" hidden="1">
      <c r="A94" s="2" t="s">
        <v>51</v>
      </c>
      <c r="B94" s="22"/>
      <c r="C94" s="22"/>
      <c r="D94" s="22"/>
      <c r="E94" s="22">
        <f>SUM(B94:D94)</f>
        <v>0</v>
      </c>
    </row>
    <row r="95" spans="1:5" hidden="1">
      <c r="A95" s="2" t="s">
        <v>52</v>
      </c>
      <c r="B95" s="22"/>
      <c r="C95" s="22"/>
      <c r="D95" s="22"/>
      <c r="E95" s="22">
        <f>E94+E93</f>
        <v>0</v>
      </c>
    </row>
    <row r="96" spans="1:5" hidden="1">
      <c r="A96" s="2" t="s">
        <v>53</v>
      </c>
      <c r="B96" s="22"/>
      <c r="C96" s="22"/>
      <c r="D96" s="22"/>
      <c r="E96" s="22">
        <f>SUM(B96:D96)</f>
        <v>0</v>
      </c>
    </row>
    <row r="97" spans="1:5" hidden="1">
      <c r="A97" s="2" t="s">
        <v>54</v>
      </c>
      <c r="B97" s="22"/>
      <c r="C97" s="22"/>
      <c r="D97" s="22"/>
      <c r="E97" s="22">
        <f>E95-E96</f>
        <v>0</v>
      </c>
    </row>
    <row r="98" spans="1:5" ht="15.75" hidden="1" thickBot="1">
      <c r="A98" s="12"/>
      <c r="B98" s="12"/>
      <c r="C98" s="12"/>
      <c r="D98" s="12"/>
      <c r="E98" s="12"/>
    </row>
    <row r="99" spans="1:5" hidden="1">
      <c r="A99" s="2"/>
    </row>
    <row r="100" spans="1:5" hidden="1">
      <c r="A100" s="2" t="s">
        <v>39</v>
      </c>
    </row>
    <row r="101" spans="1:5">
      <c r="A101" s="2" t="s">
        <v>94</v>
      </c>
    </row>
  </sheetData>
  <mergeCells count="7">
    <mergeCell ref="B2:D2"/>
    <mergeCell ref="B33:D33"/>
    <mergeCell ref="B63:D63"/>
    <mergeCell ref="B84:D84"/>
    <mergeCell ref="A1:F1"/>
    <mergeCell ref="A8:F8"/>
    <mergeCell ref="A9:F9"/>
  </mergeCells>
  <printOptions horizontalCentered="1" verticalCentered="1"/>
  <pageMargins left="0.70866141732283472" right="1.18" top="0.3" bottom="0.2" header="0.31496062992125984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1"/>
  <sheetViews>
    <sheetView workbookViewId="0">
      <selection activeCell="F26" sqref="F25:F26"/>
    </sheetView>
  </sheetViews>
  <sheetFormatPr baseColWidth="10" defaultColWidth="11.5703125" defaultRowHeight="15"/>
  <cols>
    <col min="1" max="1" width="75.7109375" style="1" customWidth="1"/>
    <col min="2" max="2" width="16.7109375" style="2" bestFit="1" customWidth="1"/>
    <col min="3" max="5" width="17.7109375" style="2" bestFit="1" customWidth="1"/>
    <col min="6" max="6" width="13" style="2" bestFit="1" customWidth="1"/>
    <col min="7" max="16384" width="11.5703125" style="2"/>
  </cols>
  <sheetData>
    <row r="1" spans="1:6" ht="15" customHeight="1">
      <c r="A1" s="48" t="s">
        <v>0</v>
      </c>
      <c r="B1" s="48"/>
      <c r="C1" s="48"/>
      <c r="D1" s="48"/>
      <c r="E1" s="48"/>
      <c r="F1" s="48"/>
    </row>
    <row r="2" spans="1:6" ht="15" customHeight="1">
      <c r="A2" s="31" t="s">
        <v>3</v>
      </c>
      <c r="B2" s="46" t="s">
        <v>4</v>
      </c>
      <c r="C2" s="46"/>
      <c r="D2" s="46"/>
      <c r="E2" s="32"/>
      <c r="F2" s="32"/>
    </row>
    <row r="3" spans="1:6" ht="15" customHeight="1">
      <c r="A3" s="31" t="s">
        <v>5</v>
      </c>
      <c r="B3" s="33" t="s">
        <v>6</v>
      </c>
      <c r="C3" s="33"/>
      <c r="D3" s="33"/>
      <c r="E3" s="32"/>
      <c r="F3" s="32"/>
    </row>
    <row r="4" spans="1:6" ht="15" customHeight="1">
      <c r="A4" s="31" t="s">
        <v>7</v>
      </c>
      <c r="B4" s="33" t="s">
        <v>8</v>
      </c>
      <c r="C4" s="33"/>
      <c r="D4" s="33"/>
      <c r="E4" s="32"/>
      <c r="F4" s="32"/>
    </row>
    <row r="5" spans="1:6" ht="15" customHeight="1">
      <c r="A5" s="31" t="s">
        <v>9</v>
      </c>
      <c r="B5" s="34" t="s">
        <v>85</v>
      </c>
      <c r="C5" s="32"/>
      <c r="D5" s="32"/>
      <c r="E5" s="32"/>
      <c r="F5" s="32"/>
    </row>
    <row r="6" spans="1:6" ht="15" customHeight="1">
      <c r="A6" s="31" t="s">
        <v>11</v>
      </c>
      <c r="B6" s="34">
        <v>2011</v>
      </c>
      <c r="C6" s="32"/>
      <c r="D6" s="32"/>
      <c r="E6" s="32"/>
      <c r="F6" s="32"/>
    </row>
    <row r="8" spans="1:6" ht="15" customHeight="1">
      <c r="A8" s="48" t="s">
        <v>1</v>
      </c>
      <c r="B8" s="48"/>
      <c r="C8" s="48"/>
      <c r="D8" s="48"/>
      <c r="E8" s="48"/>
      <c r="F8" s="48"/>
    </row>
    <row r="9" spans="1:6" ht="15" customHeight="1">
      <c r="A9" s="48" t="s">
        <v>2</v>
      </c>
      <c r="B9" s="48"/>
      <c r="C9" s="48"/>
      <c r="D9" s="48"/>
      <c r="E9" s="48"/>
      <c r="F9" s="48"/>
    </row>
    <row r="11" spans="1:6" ht="15" customHeight="1" thickBot="1">
      <c r="A11" s="5" t="s">
        <v>12</v>
      </c>
      <c r="B11" s="6" t="s">
        <v>13</v>
      </c>
      <c r="C11" s="6" t="s">
        <v>81</v>
      </c>
      <c r="D11" s="6" t="s">
        <v>82</v>
      </c>
      <c r="E11" s="6" t="s">
        <v>83</v>
      </c>
      <c r="F11" s="6" t="s">
        <v>95</v>
      </c>
    </row>
    <row r="13" spans="1:6" ht="15" customHeight="1">
      <c r="A13" s="28" t="s">
        <v>18</v>
      </c>
      <c r="C13" s="7"/>
      <c r="D13" s="7"/>
      <c r="E13" s="7"/>
      <c r="F13" s="7"/>
    </row>
    <row r="14" spans="1:6" ht="15" customHeight="1">
      <c r="A14" s="44" t="s">
        <v>19</v>
      </c>
      <c r="B14" s="41" t="s">
        <v>20</v>
      </c>
      <c r="C14" s="42">
        <v>136135</v>
      </c>
      <c r="D14" s="42">
        <v>136850</v>
      </c>
      <c r="E14" s="42">
        <v>137427</v>
      </c>
      <c r="F14" s="42">
        <f>AVERAGE(C14:E14)</f>
        <v>136804</v>
      </c>
    </row>
    <row r="15" spans="1:6" ht="15" customHeight="1">
      <c r="A15" s="29" t="s">
        <v>21</v>
      </c>
      <c r="B15" s="2" t="s">
        <v>20</v>
      </c>
      <c r="C15" s="8">
        <v>3835</v>
      </c>
      <c r="D15" s="8">
        <v>3914</v>
      </c>
      <c r="E15" s="8">
        <v>3970</v>
      </c>
      <c r="F15" s="8">
        <f t="shared" ref="F15:F24" si="0">AVERAGE(C15:E15)</f>
        <v>3906.3333333333335</v>
      </c>
    </row>
    <row r="16" spans="1:6" ht="15" customHeight="1">
      <c r="A16" s="29" t="s">
        <v>22</v>
      </c>
      <c r="B16" s="2" t="s">
        <v>20</v>
      </c>
      <c r="C16" s="9">
        <v>2936</v>
      </c>
      <c r="D16" s="9">
        <v>2994</v>
      </c>
      <c r="E16" s="9">
        <v>3045</v>
      </c>
      <c r="F16" s="8">
        <f t="shared" si="0"/>
        <v>2991.6666666666665</v>
      </c>
    </row>
    <row r="17" spans="1:6" ht="15" customHeight="1">
      <c r="A17" s="30" t="s">
        <v>23</v>
      </c>
      <c r="B17" s="2" t="s">
        <v>20</v>
      </c>
      <c r="C17" s="9">
        <v>37280</v>
      </c>
      <c r="D17" s="9">
        <v>38058</v>
      </c>
      <c r="E17" s="9">
        <v>38760</v>
      </c>
      <c r="F17" s="8">
        <f t="shared" si="0"/>
        <v>38032.666666666664</v>
      </c>
    </row>
    <row r="18" spans="1:6" ht="15" customHeight="1">
      <c r="A18" s="30" t="s">
        <v>24</v>
      </c>
      <c r="B18" s="2" t="s">
        <v>20</v>
      </c>
      <c r="C18" s="9">
        <v>252</v>
      </c>
      <c r="D18" s="9">
        <v>254</v>
      </c>
      <c r="E18" s="9">
        <v>255</v>
      </c>
      <c r="F18" s="8">
        <f t="shared" si="0"/>
        <v>253.66666666666666</v>
      </c>
    </row>
    <row r="19" spans="1:6" ht="15" customHeight="1">
      <c r="A19" s="30" t="s">
        <v>25</v>
      </c>
      <c r="B19" s="2" t="s">
        <v>20</v>
      </c>
      <c r="C19" s="9">
        <v>29</v>
      </c>
      <c r="D19" s="9">
        <v>28</v>
      </c>
      <c r="E19" s="9">
        <v>28</v>
      </c>
      <c r="F19" s="8">
        <f t="shared" si="0"/>
        <v>28.333333333333332</v>
      </c>
    </row>
    <row r="20" spans="1:6" ht="15" customHeight="1">
      <c r="A20" s="30" t="s">
        <v>26</v>
      </c>
      <c r="B20" s="2" t="s">
        <v>20</v>
      </c>
      <c r="C20" s="9">
        <v>304</v>
      </c>
      <c r="D20" s="9">
        <v>307</v>
      </c>
      <c r="E20" s="9">
        <v>308</v>
      </c>
      <c r="F20" s="8">
        <f t="shared" si="0"/>
        <v>306.33333333333331</v>
      </c>
    </row>
    <row r="21" spans="1:6" ht="15" customHeight="1">
      <c r="A21" s="30" t="s">
        <v>27</v>
      </c>
      <c r="B21" s="2" t="s">
        <v>20</v>
      </c>
      <c r="C21" s="9">
        <v>3000</v>
      </c>
      <c r="D21" s="9">
        <v>3021</v>
      </c>
      <c r="E21" s="9">
        <v>3039</v>
      </c>
      <c r="F21" s="8">
        <f t="shared" si="0"/>
        <v>3020</v>
      </c>
    </row>
    <row r="22" spans="1:6" ht="15" customHeight="1">
      <c r="A22" s="30" t="s">
        <v>28</v>
      </c>
      <c r="B22" s="2" t="s">
        <v>20</v>
      </c>
      <c r="C22" s="9">
        <v>56</v>
      </c>
      <c r="D22" s="9">
        <v>57</v>
      </c>
      <c r="E22" s="9">
        <v>56</v>
      </c>
      <c r="F22" s="8">
        <f t="shared" si="0"/>
        <v>56.333333333333336</v>
      </c>
    </row>
    <row r="23" spans="1:6" ht="15" customHeight="1">
      <c r="A23" s="30" t="s">
        <v>29</v>
      </c>
      <c r="B23" s="2" t="s">
        <v>20</v>
      </c>
      <c r="C23" s="9">
        <v>2203</v>
      </c>
      <c r="D23" s="9">
        <v>2267</v>
      </c>
      <c r="E23" s="9">
        <v>2344</v>
      </c>
      <c r="F23" s="8">
        <f t="shared" si="0"/>
        <v>2271.3333333333335</v>
      </c>
    </row>
    <row r="24" spans="1:6" ht="15" customHeight="1">
      <c r="A24" s="44" t="s">
        <v>30</v>
      </c>
      <c r="B24" s="41" t="s">
        <v>20</v>
      </c>
      <c r="C24" s="42">
        <v>256416</v>
      </c>
      <c r="D24" s="42">
        <v>263243</v>
      </c>
      <c r="E24" s="42">
        <v>270791</v>
      </c>
      <c r="F24" s="42">
        <f t="shared" si="0"/>
        <v>263483.33333333331</v>
      </c>
    </row>
    <row r="25" spans="1:6" ht="15" customHeight="1" thickBot="1">
      <c r="A25" s="11" t="s">
        <v>98</v>
      </c>
      <c r="B25" s="12"/>
      <c r="C25" s="13">
        <f>+C14+C24</f>
        <v>392551</v>
      </c>
      <c r="D25" s="13">
        <f t="shared" ref="D25:E25" si="1">+D14+D24</f>
        <v>400093</v>
      </c>
      <c r="E25" s="13">
        <f t="shared" si="1"/>
        <v>408218</v>
      </c>
      <c r="F25" s="13">
        <f t="shared" ref="F25:F26" si="2">AVERAGE(C25:E25)</f>
        <v>400287.33333333331</v>
      </c>
    </row>
    <row r="26" spans="1:6" ht="15" customHeight="1" thickTop="1" thickBot="1">
      <c r="A26" s="11" t="s">
        <v>99</v>
      </c>
      <c r="B26" s="12"/>
      <c r="C26" s="13">
        <f>SUM(C14:C24)</f>
        <v>442446</v>
      </c>
      <c r="D26" s="13">
        <f>SUM(D14:D24)</f>
        <v>450993</v>
      </c>
      <c r="E26" s="13">
        <f>SUM(E14:E24)</f>
        <v>460023</v>
      </c>
      <c r="F26" s="13">
        <f t="shared" si="2"/>
        <v>451154</v>
      </c>
    </row>
    <row r="27" spans="1:6" ht="15" customHeight="1" thickTop="1">
      <c r="A27" s="14" t="s">
        <v>32</v>
      </c>
      <c r="B27" s="15"/>
      <c r="C27" s="15"/>
      <c r="D27" s="15"/>
      <c r="E27" s="15"/>
      <c r="F27" s="15"/>
    </row>
    <row r="28" spans="1:6" ht="15" customHeight="1">
      <c r="A28" s="1" t="s">
        <v>33</v>
      </c>
      <c r="C28" s="16"/>
      <c r="D28" s="16"/>
      <c r="E28" s="16"/>
    </row>
    <row r="29" spans="1:6" ht="15" customHeight="1">
      <c r="C29" s="17"/>
      <c r="D29" s="17"/>
      <c r="E29" s="17"/>
    </row>
    <row r="30" spans="1:6" ht="15" hidden="1" customHeight="1">
      <c r="A30" s="1" t="s">
        <v>0</v>
      </c>
    </row>
    <row r="31" spans="1:6" ht="15" hidden="1" customHeight="1">
      <c r="A31" s="14" t="s">
        <v>34</v>
      </c>
    </row>
    <row r="32" spans="1:6" ht="15" hidden="1" customHeight="1">
      <c r="A32" s="1" t="s">
        <v>35</v>
      </c>
    </row>
    <row r="33" spans="1:5" ht="15" hidden="1" customHeight="1">
      <c r="A33" s="3" t="s">
        <v>3</v>
      </c>
      <c r="B33" s="47" t="s">
        <v>36</v>
      </c>
      <c r="C33" s="47"/>
      <c r="D33" s="47"/>
    </row>
    <row r="34" spans="1:5" hidden="1">
      <c r="A34" s="3" t="s">
        <v>5</v>
      </c>
      <c r="B34" s="4" t="s">
        <v>6</v>
      </c>
      <c r="C34" s="4"/>
      <c r="D34" s="4"/>
      <c r="E34" s="18"/>
    </row>
    <row r="35" spans="1:5" hidden="1">
      <c r="A35" s="19" t="s">
        <v>7</v>
      </c>
      <c r="B35" s="4" t="s">
        <v>8</v>
      </c>
      <c r="C35" s="4"/>
      <c r="D35" s="4"/>
      <c r="E35" s="18"/>
    </row>
    <row r="36" spans="1:5" hidden="1">
      <c r="A36" s="3" t="s">
        <v>9</v>
      </c>
      <c r="B36" s="18" t="s">
        <v>85</v>
      </c>
      <c r="E36" s="18"/>
    </row>
    <row r="37" spans="1:5" hidden="1">
      <c r="A37" s="3" t="s">
        <v>11</v>
      </c>
      <c r="B37" s="18">
        <v>2011</v>
      </c>
      <c r="E37" s="18"/>
    </row>
    <row r="38" spans="1:5" hidden="1">
      <c r="A38" s="3" t="s">
        <v>37</v>
      </c>
      <c r="B38" s="18" t="s">
        <v>38</v>
      </c>
      <c r="C38" s="18"/>
      <c r="D38" s="18"/>
      <c r="E38" s="18"/>
    </row>
    <row r="39" spans="1:5" hidden="1"/>
    <row r="40" spans="1:5" ht="15.75" hidden="1" thickBot="1">
      <c r="A40" s="5" t="s">
        <v>12</v>
      </c>
      <c r="B40" s="6" t="s">
        <v>81</v>
      </c>
      <c r="C40" s="6" t="s">
        <v>82</v>
      </c>
      <c r="D40" s="6" t="s">
        <v>83</v>
      </c>
      <c r="E40" s="6" t="s">
        <v>84</v>
      </c>
    </row>
    <row r="41" spans="1:5" hidden="1">
      <c r="A41" s="20"/>
      <c r="B41" s="21"/>
      <c r="C41" s="21"/>
      <c r="D41" s="21"/>
      <c r="E41" s="21"/>
    </row>
    <row r="42" spans="1:5" hidden="1">
      <c r="A42" s="1" t="s">
        <v>18</v>
      </c>
    </row>
    <row r="43" spans="1:5" hidden="1">
      <c r="A43" s="29" t="s">
        <v>19</v>
      </c>
      <c r="B43" s="22"/>
      <c r="C43" s="22"/>
      <c r="D43" s="22"/>
      <c r="E43" s="22"/>
    </row>
    <row r="44" spans="1:5" hidden="1">
      <c r="A44" s="29" t="s">
        <v>21</v>
      </c>
      <c r="B44" s="23"/>
      <c r="C44" s="23"/>
      <c r="D44" s="23"/>
      <c r="E44" s="23"/>
    </row>
    <row r="45" spans="1:5" hidden="1">
      <c r="A45" s="29" t="s">
        <v>22</v>
      </c>
      <c r="B45" s="23"/>
      <c r="C45" s="23"/>
      <c r="D45" s="23"/>
      <c r="E45" s="23"/>
    </row>
    <row r="46" spans="1:5" hidden="1">
      <c r="A46" s="29" t="s">
        <v>23</v>
      </c>
      <c r="B46" s="24"/>
      <c r="C46" s="24"/>
      <c r="D46" s="24"/>
      <c r="E46" s="24"/>
    </row>
    <row r="47" spans="1:5" hidden="1">
      <c r="A47" s="30" t="s">
        <v>24</v>
      </c>
      <c r="B47" s="24"/>
      <c r="C47" s="24"/>
      <c r="D47" s="24"/>
      <c r="E47" s="24"/>
    </row>
    <row r="48" spans="1:5" hidden="1">
      <c r="A48" s="30" t="s">
        <v>25</v>
      </c>
      <c r="B48" s="24"/>
      <c r="C48" s="24"/>
      <c r="D48" s="24"/>
      <c r="E48" s="24"/>
    </row>
    <row r="49" spans="1:5" hidden="1">
      <c r="A49" s="30" t="s">
        <v>26</v>
      </c>
      <c r="B49" s="24"/>
      <c r="C49" s="24"/>
      <c r="D49" s="24"/>
      <c r="E49" s="24"/>
    </row>
    <row r="50" spans="1:5" hidden="1">
      <c r="A50" s="30" t="s">
        <v>27</v>
      </c>
      <c r="B50" s="24"/>
      <c r="C50" s="24"/>
      <c r="D50" s="24"/>
      <c r="E50" s="24"/>
    </row>
    <row r="51" spans="1:5" hidden="1">
      <c r="A51" s="30" t="s">
        <v>28</v>
      </c>
      <c r="B51" s="24"/>
      <c r="C51" s="24"/>
      <c r="D51" s="24"/>
      <c r="E51" s="24"/>
    </row>
    <row r="52" spans="1:5" hidden="1">
      <c r="A52" s="30" t="s">
        <v>29</v>
      </c>
      <c r="B52" s="24"/>
      <c r="C52" s="24"/>
      <c r="D52" s="24"/>
      <c r="E52" s="24"/>
    </row>
    <row r="53" spans="1:5" hidden="1">
      <c r="A53" s="10" t="s">
        <v>30</v>
      </c>
      <c r="B53" s="24"/>
      <c r="C53" s="24"/>
      <c r="D53" s="24"/>
      <c r="E53" s="24"/>
    </row>
    <row r="54" spans="1:5" ht="15.75" hidden="1" thickBot="1">
      <c r="A54" s="11" t="s">
        <v>31</v>
      </c>
      <c r="B54" s="25"/>
      <c r="C54" s="25"/>
      <c r="D54" s="25"/>
      <c r="E54" s="25"/>
    </row>
    <row r="55" spans="1:5" hidden="1">
      <c r="A55" s="14"/>
    </row>
    <row r="56" spans="1:5" hidden="1">
      <c r="A56" s="1" t="s">
        <v>39</v>
      </c>
    </row>
    <row r="57" spans="1:5" hidden="1"/>
    <row r="58" spans="1:5" hidden="1"/>
    <row r="59" spans="1:5" hidden="1">
      <c r="A59" s="2"/>
    </row>
    <row r="60" spans="1:5" hidden="1">
      <c r="A60" s="1" t="s">
        <v>0</v>
      </c>
    </row>
    <row r="61" spans="1:5" hidden="1">
      <c r="A61" s="1" t="s">
        <v>40</v>
      </c>
    </row>
    <row r="62" spans="1:5" hidden="1">
      <c r="A62" s="26" t="s">
        <v>41</v>
      </c>
    </row>
    <row r="63" spans="1:5" hidden="1">
      <c r="A63" s="3" t="s">
        <v>3</v>
      </c>
      <c r="B63" s="47" t="s">
        <v>4</v>
      </c>
      <c r="C63" s="47"/>
      <c r="D63" s="47"/>
    </row>
    <row r="64" spans="1:5" hidden="1">
      <c r="A64" s="3" t="s">
        <v>5</v>
      </c>
      <c r="B64" s="4" t="s">
        <v>6</v>
      </c>
      <c r="C64" s="4"/>
      <c r="D64" s="4"/>
    </row>
    <row r="65" spans="1:5" hidden="1">
      <c r="A65" s="19" t="s">
        <v>7</v>
      </c>
      <c r="B65" s="4" t="s">
        <v>8</v>
      </c>
      <c r="C65" s="4"/>
      <c r="D65" s="4"/>
    </row>
    <row r="66" spans="1:5" hidden="1">
      <c r="A66" s="3" t="s">
        <v>9</v>
      </c>
      <c r="B66" s="18" t="s">
        <v>85</v>
      </c>
      <c r="E66" s="18"/>
    </row>
    <row r="67" spans="1:5" hidden="1">
      <c r="A67" s="3" t="s">
        <v>11</v>
      </c>
      <c r="B67" s="18">
        <v>2011</v>
      </c>
      <c r="E67" s="18"/>
    </row>
    <row r="68" spans="1:5" hidden="1">
      <c r="A68" s="3" t="s">
        <v>37</v>
      </c>
      <c r="B68" s="18" t="s">
        <v>38</v>
      </c>
      <c r="C68" s="18"/>
      <c r="D68" s="18"/>
      <c r="E68" s="18"/>
    </row>
    <row r="69" spans="1:5" hidden="1"/>
    <row r="70" spans="1:5" ht="15.75" hidden="1" thickBot="1">
      <c r="A70" s="5" t="s">
        <v>42</v>
      </c>
      <c r="B70" s="6" t="s">
        <v>81</v>
      </c>
      <c r="C70" s="6" t="s">
        <v>82</v>
      </c>
      <c r="D70" s="6" t="s">
        <v>83</v>
      </c>
      <c r="E70" s="6" t="s">
        <v>84</v>
      </c>
    </row>
    <row r="71" spans="1:5" hidden="1"/>
    <row r="72" spans="1:5" hidden="1">
      <c r="A72" s="1" t="s">
        <v>43</v>
      </c>
      <c r="B72" s="22"/>
      <c r="C72" s="22"/>
      <c r="D72" s="22"/>
      <c r="E72" s="22"/>
    </row>
    <row r="73" spans="1:5" hidden="1">
      <c r="A73" s="1" t="s">
        <v>44</v>
      </c>
      <c r="B73" s="22"/>
      <c r="C73" s="22"/>
      <c r="D73" s="22"/>
      <c r="E73" s="22"/>
    </row>
    <row r="74" spans="1:5" hidden="1">
      <c r="A74" s="1" t="s">
        <v>45</v>
      </c>
      <c r="B74" s="22"/>
      <c r="C74" s="22"/>
      <c r="D74" s="22"/>
      <c r="E74" s="22"/>
    </row>
    <row r="75" spans="1:5" hidden="1">
      <c r="A75" s="1" t="s">
        <v>46</v>
      </c>
      <c r="B75" s="22"/>
      <c r="C75" s="22"/>
      <c r="D75" s="22"/>
      <c r="E75" s="22"/>
    </row>
    <row r="76" spans="1:5" hidden="1">
      <c r="A76" s="1" t="s">
        <v>47</v>
      </c>
      <c r="B76" s="22"/>
      <c r="C76" s="22"/>
      <c r="D76" s="22"/>
      <c r="E76" s="22"/>
    </row>
    <row r="77" spans="1:5" ht="15.75" hidden="1" thickBot="1">
      <c r="A77" s="11" t="s">
        <v>31</v>
      </c>
      <c r="B77" s="27"/>
      <c r="C77" s="27"/>
      <c r="D77" s="27"/>
      <c r="E77" s="27"/>
    </row>
    <row r="78" spans="1:5" hidden="1"/>
    <row r="79" spans="1:5" hidden="1">
      <c r="A79" s="14" t="s">
        <v>39</v>
      </c>
    </row>
    <row r="80" spans="1:5" hidden="1"/>
    <row r="81" spans="1:5" hidden="1">
      <c r="A81" s="1" t="s">
        <v>0</v>
      </c>
    </row>
    <row r="82" spans="1:5" hidden="1">
      <c r="A82" s="1" t="s">
        <v>48</v>
      </c>
    </row>
    <row r="83" spans="1:5" hidden="1">
      <c r="A83" s="26" t="s">
        <v>49</v>
      </c>
    </row>
    <row r="84" spans="1:5" hidden="1">
      <c r="A84" s="3" t="s">
        <v>3</v>
      </c>
      <c r="B84" s="47" t="s">
        <v>4</v>
      </c>
      <c r="C84" s="47"/>
      <c r="D84" s="47"/>
    </row>
    <row r="85" spans="1:5" hidden="1">
      <c r="A85" s="3" t="s">
        <v>5</v>
      </c>
      <c r="B85" s="4" t="s">
        <v>6</v>
      </c>
      <c r="C85" s="4"/>
      <c r="D85" s="4"/>
    </row>
    <row r="86" spans="1:5" hidden="1">
      <c r="A86" s="19" t="s">
        <v>7</v>
      </c>
      <c r="B86" s="4" t="s">
        <v>8</v>
      </c>
      <c r="C86" s="4"/>
      <c r="D86" s="4"/>
    </row>
    <row r="87" spans="1:5" hidden="1">
      <c r="A87" s="3" t="s">
        <v>9</v>
      </c>
      <c r="B87" s="18" t="s">
        <v>85</v>
      </c>
      <c r="E87" s="18"/>
    </row>
    <row r="88" spans="1:5" hidden="1">
      <c r="A88" s="3" t="s">
        <v>11</v>
      </c>
      <c r="B88" s="18">
        <v>2011</v>
      </c>
      <c r="E88" s="18"/>
    </row>
    <row r="89" spans="1:5" hidden="1">
      <c r="A89" s="3" t="s">
        <v>37</v>
      </c>
      <c r="B89" s="18" t="s">
        <v>38</v>
      </c>
      <c r="C89" s="18"/>
      <c r="D89" s="18"/>
      <c r="E89" s="18"/>
    </row>
    <row r="90" spans="1:5" hidden="1"/>
    <row r="91" spans="1:5" ht="15.75" hidden="1" thickBot="1">
      <c r="A91" s="5" t="s">
        <v>42</v>
      </c>
      <c r="B91" s="6" t="s">
        <v>81</v>
      </c>
      <c r="C91" s="6" t="s">
        <v>82</v>
      </c>
      <c r="D91" s="6" t="s">
        <v>83</v>
      </c>
      <c r="E91" s="6" t="s">
        <v>84</v>
      </c>
    </row>
    <row r="92" spans="1:5" hidden="1"/>
    <row r="93" spans="1:5" hidden="1">
      <c r="A93" s="2" t="s">
        <v>50</v>
      </c>
      <c r="B93" s="22"/>
      <c r="C93" s="22"/>
      <c r="D93" s="22"/>
      <c r="E93" s="22">
        <f>B93</f>
        <v>0</v>
      </c>
    </row>
    <row r="94" spans="1:5" hidden="1">
      <c r="A94" s="2" t="s">
        <v>51</v>
      </c>
      <c r="B94" s="22"/>
      <c r="C94" s="22"/>
      <c r="D94" s="22"/>
      <c r="E94" s="22">
        <f>SUM(B94:D94)</f>
        <v>0</v>
      </c>
    </row>
    <row r="95" spans="1:5" hidden="1">
      <c r="A95" s="2" t="s">
        <v>52</v>
      </c>
      <c r="B95" s="22"/>
      <c r="C95" s="22"/>
      <c r="D95" s="22"/>
      <c r="E95" s="22">
        <f>E94+E93</f>
        <v>0</v>
      </c>
    </row>
    <row r="96" spans="1:5" hidden="1">
      <c r="A96" s="2" t="s">
        <v>53</v>
      </c>
      <c r="B96" s="22"/>
      <c r="C96" s="22"/>
      <c r="D96" s="22"/>
      <c r="E96" s="22">
        <f>SUM(B96:D96)</f>
        <v>0</v>
      </c>
    </row>
    <row r="97" spans="1:5" hidden="1">
      <c r="A97" s="2" t="s">
        <v>54</v>
      </c>
      <c r="B97" s="22"/>
      <c r="C97" s="22"/>
      <c r="D97" s="22"/>
      <c r="E97" s="22">
        <f>E95-E96</f>
        <v>0</v>
      </c>
    </row>
    <row r="98" spans="1:5" ht="15.75" hidden="1" thickBot="1">
      <c r="A98" s="12"/>
      <c r="B98" s="12"/>
      <c r="C98" s="12"/>
      <c r="D98" s="12"/>
      <c r="E98" s="12"/>
    </row>
    <row r="99" spans="1:5" hidden="1">
      <c r="A99" s="2"/>
    </row>
    <row r="100" spans="1:5" hidden="1">
      <c r="A100" s="2" t="s">
        <v>55</v>
      </c>
    </row>
    <row r="101" spans="1:5">
      <c r="A101" s="2" t="s">
        <v>94</v>
      </c>
    </row>
  </sheetData>
  <mergeCells count="7">
    <mergeCell ref="B2:D2"/>
    <mergeCell ref="B33:D33"/>
    <mergeCell ref="B63:D63"/>
    <mergeCell ref="B84:D84"/>
    <mergeCell ref="A1:F1"/>
    <mergeCell ref="A8:F8"/>
    <mergeCell ref="A9:F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1"/>
  <sheetViews>
    <sheetView workbookViewId="0">
      <selection activeCell="F26" sqref="F25:F26"/>
    </sheetView>
  </sheetViews>
  <sheetFormatPr baseColWidth="10" defaultColWidth="11.5703125" defaultRowHeight="15" customHeight="1"/>
  <cols>
    <col min="1" max="1" width="75.7109375" style="1" customWidth="1"/>
    <col min="2" max="2" width="16.7109375" style="2" bestFit="1" customWidth="1"/>
    <col min="3" max="5" width="17.7109375" style="2" bestFit="1" customWidth="1"/>
    <col min="6" max="6" width="13" style="2" bestFit="1" customWidth="1"/>
    <col min="7" max="16384" width="11.5703125" style="2"/>
  </cols>
  <sheetData>
    <row r="1" spans="1:6" ht="15" customHeight="1">
      <c r="A1" s="48" t="s">
        <v>0</v>
      </c>
      <c r="B1" s="48"/>
      <c r="C1" s="48"/>
      <c r="D1" s="48"/>
      <c r="E1" s="48"/>
      <c r="F1" s="48"/>
    </row>
    <row r="2" spans="1:6" s="32" customFormat="1" ht="15" customHeight="1">
      <c r="A2" s="31" t="s">
        <v>3</v>
      </c>
      <c r="B2" s="34" t="s">
        <v>65</v>
      </c>
    </row>
    <row r="3" spans="1:6" s="32" customFormat="1" ht="15" customHeight="1">
      <c r="A3" s="31" t="s">
        <v>5</v>
      </c>
      <c r="B3" s="34" t="s">
        <v>6</v>
      </c>
    </row>
    <row r="4" spans="1:6" s="32" customFormat="1">
      <c r="A4" s="31" t="s">
        <v>7</v>
      </c>
      <c r="B4" s="32" t="s">
        <v>66</v>
      </c>
    </row>
    <row r="5" spans="1:6" s="32" customFormat="1" ht="15" customHeight="1">
      <c r="A5" s="31" t="s">
        <v>9</v>
      </c>
      <c r="B5" s="36" t="s">
        <v>67</v>
      </c>
      <c r="C5" s="35"/>
      <c r="D5" s="35"/>
      <c r="E5" s="35"/>
      <c r="F5" s="35"/>
    </row>
    <row r="6" spans="1:6" s="32" customFormat="1" ht="15" customHeight="1">
      <c r="A6" s="31" t="s">
        <v>11</v>
      </c>
      <c r="B6" s="36">
        <v>2011</v>
      </c>
      <c r="C6" s="35"/>
      <c r="D6" s="35"/>
      <c r="E6" s="35"/>
      <c r="F6" s="35"/>
    </row>
    <row r="7" spans="1:6" ht="15" customHeight="1">
      <c r="A7" s="31"/>
      <c r="B7" s="46"/>
      <c r="C7" s="46"/>
      <c r="D7" s="46"/>
      <c r="E7" s="32"/>
      <c r="F7" s="32"/>
    </row>
    <row r="8" spans="1:6" ht="15" customHeight="1">
      <c r="A8" s="48" t="s">
        <v>1</v>
      </c>
      <c r="B8" s="48"/>
      <c r="C8" s="48"/>
      <c r="D8" s="48"/>
      <c r="E8" s="48"/>
      <c r="F8" s="48"/>
    </row>
    <row r="9" spans="1:6" ht="15" customHeight="1">
      <c r="A9" s="48" t="s">
        <v>2</v>
      </c>
      <c r="B9" s="48"/>
      <c r="C9" s="48"/>
      <c r="D9" s="48"/>
      <c r="E9" s="48"/>
      <c r="F9" s="48"/>
    </row>
    <row r="11" spans="1:6" ht="15" customHeight="1" thickBot="1">
      <c r="A11" s="5" t="s">
        <v>12</v>
      </c>
      <c r="B11" s="6" t="s">
        <v>13</v>
      </c>
      <c r="C11" s="6" t="s">
        <v>68</v>
      </c>
      <c r="D11" s="6" t="s">
        <v>69</v>
      </c>
      <c r="E11" s="6" t="s">
        <v>70</v>
      </c>
      <c r="F11" s="6" t="s">
        <v>95</v>
      </c>
    </row>
    <row r="13" spans="1:6" ht="15" customHeight="1">
      <c r="A13" s="28" t="s">
        <v>72</v>
      </c>
      <c r="C13" s="7"/>
      <c r="D13" s="7"/>
      <c r="E13" s="7"/>
      <c r="F13" s="7"/>
    </row>
    <row r="14" spans="1:6" ht="15" customHeight="1">
      <c r="A14" s="44" t="s">
        <v>19</v>
      </c>
      <c r="B14" s="41" t="s">
        <v>20</v>
      </c>
      <c r="C14" s="42">
        <v>138376</v>
      </c>
      <c r="D14" s="42">
        <v>138884</v>
      </c>
      <c r="E14" s="42">
        <v>139486</v>
      </c>
      <c r="F14" s="42">
        <f>AVERAGE(C14:E14)</f>
        <v>138915.33333333334</v>
      </c>
    </row>
    <row r="15" spans="1:6" ht="15" customHeight="1">
      <c r="A15" s="29" t="s">
        <v>21</v>
      </c>
      <c r="B15" s="2" t="s">
        <v>20</v>
      </c>
      <c r="C15" s="8">
        <v>4060</v>
      </c>
      <c r="D15" s="8">
        <v>4150</v>
      </c>
      <c r="E15" s="8">
        <v>4215</v>
      </c>
      <c r="F15" s="8">
        <f t="shared" ref="F15:F24" si="0">AVERAGE(C15:E15)</f>
        <v>4141.666666666667</v>
      </c>
    </row>
    <row r="16" spans="1:6" ht="15" customHeight="1">
      <c r="A16" s="29" t="s">
        <v>73</v>
      </c>
      <c r="B16" s="2" t="s">
        <v>20</v>
      </c>
      <c r="C16" s="9">
        <v>3186</v>
      </c>
      <c r="D16" s="9">
        <v>3230</v>
      </c>
      <c r="E16" s="9">
        <v>3282</v>
      </c>
      <c r="F16" s="8">
        <f t="shared" si="0"/>
        <v>3232.6666666666665</v>
      </c>
    </row>
    <row r="17" spans="1:6" ht="15" customHeight="1">
      <c r="A17" s="30" t="s">
        <v>74</v>
      </c>
      <c r="B17" s="2" t="s">
        <v>20</v>
      </c>
      <c r="C17" s="9">
        <v>39597</v>
      </c>
      <c r="D17" s="9">
        <v>40381</v>
      </c>
      <c r="E17" s="9">
        <v>41051</v>
      </c>
      <c r="F17" s="8">
        <f t="shared" si="0"/>
        <v>40343</v>
      </c>
    </row>
    <row r="18" spans="1:6" ht="15" customHeight="1">
      <c r="A18" s="30" t="s">
        <v>24</v>
      </c>
      <c r="B18" s="2" t="s">
        <v>20</v>
      </c>
      <c r="C18" s="9">
        <v>260</v>
      </c>
      <c r="D18" s="9">
        <v>262</v>
      </c>
      <c r="E18" s="9">
        <v>265</v>
      </c>
      <c r="F18" s="8">
        <f t="shared" si="0"/>
        <v>262.33333333333331</v>
      </c>
    </row>
    <row r="19" spans="1:6" ht="15" customHeight="1">
      <c r="A19" s="30" t="s">
        <v>25</v>
      </c>
      <c r="B19" s="2" t="s">
        <v>20</v>
      </c>
      <c r="C19" s="9">
        <v>32</v>
      </c>
      <c r="D19" s="9">
        <v>33</v>
      </c>
      <c r="E19" s="9">
        <v>34</v>
      </c>
      <c r="F19" s="8">
        <f t="shared" si="0"/>
        <v>33</v>
      </c>
    </row>
    <row r="20" spans="1:6" ht="15" customHeight="1">
      <c r="A20" s="30" t="s">
        <v>75</v>
      </c>
      <c r="B20" s="2" t="s">
        <v>20</v>
      </c>
      <c r="C20" s="9">
        <v>312</v>
      </c>
      <c r="D20" s="9">
        <v>315</v>
      </c>
      <c r="E20" s="9">
        <v>316</v>
      </c>
      <c r="F20" s="8">
        <f t="shared" si="0"/>
        <v>314.33333333333331</v>
      </c>
    </row>
    <row r="21" spans="1:6" ht="15" customHeight="1">
      <c r="A21" s="30" t="s">
        <v>27</v>
      </c>
      <c r="B21" s="2" t="s">
        <v>20</v>
      </c>
      <c r="C21" s="9">
        <v>3012</v>
      </c>
      <c r="D21" s="9">
        <v>3025</v>
      </c>
      <c r="E21" s="9">
        <v>3032</v>
      </c>
      <c r="F21" s="8">
        <f t="shared" si="0"/>
        <v>3023</v>
      </c>
    </row>
    <row r="22" spans="1:6" ht="15" customHeight="1">
      <c r="A22" s="30" t="s">
        <v>76</v>
      </c>
      <c r="B22" s="2" t="s">
        <v>20</v>
      </c>
      <c r="C22" s="9">
        <v>55</v>
      </c>
      <c r="D22" s="9">
        <v>54</v>
      </c>
      <c r="E22" s="9">
        <v>54</v>
      </c>
      <c r="F22" s="8">
        <f t="shared" si="0"/>
        <v>54.333333333333336</v>
      </c>
    </row>
    <row r="23" spans="1:6" ht="15" customHeight="1">
      <c r="A23" s="30" t="s">
        <v>29</v>
      </c>
      <c r="B23" s="2" t="s">
        <v>20</v>
      </c>
      <c r="C23" s="9">
        <v>2407</v>
      </c>
      <c r="D23" s="9">
        <v>2533</v>
      </c>
      <c r="E23" s="9">
        <v>2648</v>
      </c>
      <c r="F23" s="8">
        <f t="shared" si="0"/>
        <v>2529.3333333333335</v>
      </c>
    </row>
    <row r="24" spans="1:6" ht="15" customHeight="1">
      <c r="A24" s="44" t="s">
        <v>77</v>
      </c>
      <c r="B24" s="41" t="s">
        <v>20</v>
      </c>
      <c r="C24" s="42">
        <v>281954</v>
      </c>
      <c r="D24" s="42">
        <v>291074</v>
      </c>
      <c r="E24" s="42">
        <v>302056</v>
      </c>
      <c r="F24" s="42">
        <f t="shared" si="0"/>
        <v>291694.66666666669</v>
      </c>
    </row>
    <row r="25" spans="1:6" ht="15" customHeight="1" thickBot="1">
      <c r="A25" s="11" t="s">
        <v>98</v>
      </c>
      <c r="B25" s="12"/>
      <c r="C25" s="13">
        <f>+C14+C24</f>
        <v>420330</v>
      </c>
      <c r="D25" s="13">
        <f t="shared" ref="D25:E25" si="1">+D14+D24</f>
        <v>429958</v>
      </c>
      <c r="E25" s="13">
        <f t="shared" si="1"/>
        <v>441542</v>
      </c>
      <c r="F25" s="13">
        <f t="shared" ref="F25:F26" si="2">AVERAGE(C25:E25)</f>
        <v>430610</v>
      </c>
    </row>
    <row r="26" spans="1:6" ht="15" customHeight="1" thickTop="1" thickBot="1">
      <c r="A26" s="11" t="s">
        <v>99</v>
      </c>
      <c r="B26" s="12"/>
      <c r="C26" s="13">
        <f>SUM(C14:C24)</f>
        <v>473251</v>
      </c>
      <c r="D26" s="13">
        <f>SUM(D14:D24)</f>
        <v>483941</v>
      </c>
      <c r="E26" s="13">
        <f>SUM(E14:E24)</f>
        <v>496439</v>
      </c>
      <c r="F26" s="13">
        <f t="shared" si="2"/>
        <v>484543.66666666669</v>
      </c>
    </row>
    <row r="27" spans="1:6" ht="15" customHeight="1" thickTop="1">
      <c r="A27" s="14" t="s">
        <v>32</v>
      </c>
      <c r="B27" s="15"/>
      <c r="C27" s="15"/>
      <c r="D27" s="15"/>
      <c r="E27" s="15"/>
      <c r="F27" s="15"/>
    </row>
    <row r="28" spans="1:6" ht="15" customHeight="1">
      <c r="A28" s="1" t="s">
        <v>78</v>
      </c>
      <c r="C28" s="16"/>
      <c r="D28" s="16"/>
      <c r="E28" s="16"/>
    </row>
    <row r="29" spans="1:6" ht="15" customHeight="1">
      <c r="C29" s="17"/>
      <c r="D29" s="17"/>
      <c r="E29" s="17"/>
    </row>
    <row r="30" spans="1:6" ht="15" hidden="1" customHeight="1">
      <c r="A30" s="1" t="s">
        <v>79</v>
      </c>
    </row>
    <row r="31" spans="1:6" ht="15" hidden="1" customHeight="1">
      <c r="A31" s="14" t="s">
        <v>80</v>
      </c>
    </row>
    <row r="32" spans="1:6" ht="15" hidden="1" customHeight="1"/>
    <row r="33" spans="1:5" ht="15" hidden="1" customHeight="1">
      <c r="A33" s="3" t="s">
        <v>0</v>
      </c>
      <c r="B33" s="47"/>
      <c r="C33" s="47"/>
      <c r="D33" s="47"/>
    </row>
    <row r="34" spans="1:5" hidden="1">
      <c r="A34" s="3" t="s">
        <v>34</v>
      </c>
      <c r="B34" s="4"/>
      <c r="C34" s="4"/>
      <c r="D34" s="4"/>
      <c r="E34" s="18"/>
    </row>
    <row r="35" spans="1:5" ht="30" hidden="1">
      <c r="A35" s="19" t="s">
        <v>62</v>
      </c>
      <c r="B35" s="4"/>
      <c r="C35" s="4"/>
      <c r="D35" s="4"/>
      <c r="E35" s="18"/>
    </row>
    <row r="36" spans="1:5" hidden="1">
      <c r="A36" s="3" t="s">
        <v>3</v>
      </c>
      <c r="B36" s="18" t="s">
        <v>4</v>
      </c>
      <c r="E36" s="18"/>
    </row>
    <row r="37" spans="1:5" hidden="1">
      <c r="A37" s="3" t="s">
        <v>5</v>
      </c>
      <c r="B37" s="18" t="s">
        <v>6</v>
      </c>
      <c r="E37" s="18"/>
    </row>
    <row r="38" spans="1:5" hidden="1">
      <c r="A38" s="3" t="s">
        <v>7</v>
      </c>
      <c r="B38" s="18" t="s">
        <v>8</v>
      </c>
      <c r="C38" s="18"/>
      <c r="D38" s="18"/>
      <c r="E38" s="18"/>
    </row>
    <row r="39" spans="1:5" hidden="1">
      <c r="A39" s="1" t="s">
        <v>9</v>
      </c>
      <c r="B39" s="2" t="s">
        <v>67</v>
      </c>
    </row>
    <row r="40" spans="1:5" ht="15.75" hidden="1" thickBot="1">
      <c r="A40" s="5" t="s">
        <v>11</v>
      </c>
      <c r="B40" s="6">
        <v>2011</v>
      </c>
      <c r="C40" s="6"/>
      <c r="D40" s="6"/>
      <c r="E40" s="6"/>
    </row>
    <row r="41" spans="1:5" hidden="1">
      <c r="A41" s="20" t="s">
        <v>37</v>
      </c>
      <c r="B41" s="21" t="s">
        <v>38</v>
      </c>
      <c r="C41" s="21"/>
      <c r="D41" s="21"/>
      <c r="E41" s="21"/>
    </row>
    <row r="42" spans="1:5" hidden="1"/>
    <row r="43" spans="1:5" hidden="1">
      <c r="A43" s="29" t="s">
        <v>12</v>
      </c>
      <c r="B43" s="22" t="s">
        <v>68</v>
      </c>
      <c r="C43" s="22" t="s">
        <v>69</v>
      </c>
      <c r="D43" s="22" t="s">
        <v>70</v>
      </c>
      <c r="E43" s="22" t="s">
        <v>71</v>
      </c>
    </row>
    <row r="44" spans="1:5" hidden="1">
      <c r="A44" s="29"/>
      <c r="B44" s="23"/>
      <c r="C44" s="23"/>
      <c r="D44" s="23"/>
      <c r="E44" s="23"/>
    </row>
    <row r="45" spans="1:5" hidden="1">
      <c r="A45" s="29" t="s">
        <v>18</v>
      </c>
      <c r="B45" s="23"/>
      <c r="C45" s="23"/>
      <c r="D45" s="23"/>
      <c r="E45" s="23"/>
    </row>
    <row r="46" spans="1:5" hidden="1">
      <c r="A46" s="29" t="s">
        <v>19</v>
      </c>
      <c r="B46" s="24"/>
      <c r="C46" s="24"/>
      <c r="D46" s="24"/>
      <c r="E46" s="24"/>
    </row>
    <row r="47" spans="1:5" hidden="1">
      <c r="A47" s="30" t="s">
        <v>21</v>
      </c>
      <c r="B47" s="24"/>
      <c r="C47" s="24"/>
      <c r="D47" s="24"/>
      <c r="E47" s="24"/>
    </row>
    <row r="48" spans="1:5" hidden="1">
      <c r="A48" s="30" t="s">
        <v>22</v>
      </c>
      <c r="B48" s="24"/>
      <c r="C48" s="24"/>
      <c r="D48" s="24"/>
      <c r="E48" s="24"/>
    </row>
    <row r="49" spans="1:5" hidden="1">
      <c r="A49" s="30" t="s">
        <v>23</v>
      </c>
      <c r="B49" s="24"/>
      <c r="C49" s="24"/>
      <c r="D49" s="24"/>
      <c r="E49" s="24"/>
    </row>
    <row r="50" spans="1:5" hidden="1">
      <c r="A50" s="30" t="s">
        <v>24</v>
      </c>
      <c r="B50" s="24"/>
      <c r="C50" s="24"/>
      <c r="D50" s="24"/>
      <c r="E50" s="24"/>
    </row>
    <row r="51" spans="1:5" hidden="1">
      <c r="A51" s="30" t="s">
        <v>25</v>
      </c>
      <c r="B51" s="24"/>
      <c r="C51" s="24"/>
      <c r="D51" s="24"/>
      <c r="E51" s="24"/>
    </row>
    <row r="52" spans="1:5" hidden="1">
      <c r="A52" s="30" t="s">
        <v>26</v>
      </c>
      <c r="B52" s="24"/>
      <c r="C52" s="24"/>
      <c r="D52" s="24"/>
      <c r="E52" s="24"/>
    </row>
    <row r="53" spans="1:5" hidden="1">
      <c r="A53" s="10" t="s">
        <v>27</v>
      </c>
      <c r="B53" s="24"/>
      <c r="C53" s="24"/>
      <c r="D53" s="24"/>
      <c r="E53" s="24"/>
    </row>
    <row r="54" spans="1:5" ht="15.75" hidden="1" thickBot="1">
      <c r="A54" s="11" t="s">
        <v>28</v>
      </c>
      <c r="B54" s="25"/>
      <c r="C54" s="25"/>
      <c r="D54" s="25"/>
      <c r="E54" s="25"/>
    </row>
    <row r="55" spans="1:5" hidden="1">
      <c r="A55" s="14" t="s">
        <v>29</v>
      </c>
    </row>
    <row r="56" spans="1:5" hidden="1">
      <c r="A56" s="1" t="s">
        <v>30</v>
      </c>
    </row>
    <row r="57" spans="1:5" hidden="1">
      <c r="A57" s="1" t="s">
        <v>31</v>
      </c>
    </row>
    <row r="58" spans="1:5" hidden="1"/>
    <row r="59" spans="1:5" hidden="1">
      <c r="A59" s="2" t="s">
        <v>39</v>
      </c>
    </row>
    <row r="60" spans="1:5" hidden="1"/>
    <row r="61" spans="1:5" hidden="1"/>
    <row r="62" spans="1:5" hidden="1">
      <c r="A62" s="26"/>
    </row>
    <row r="63" spans="1:5" hidden="1">
      <c r="A63" s="3" t="s">
        <v>0</v>
      </c>
      <c r="B63" s="47"/>
      <c r="C63" s="47"/>
      <c r="D63" s="47"/>
    </row>
    <row r="64" spans="1:5" hidden="1">
      <c r="A64" s="3" t="s">
        <v>40</v>
      </c>
      <c r="B64" s="4"/>
      <c r="C64" s="4"/>
      <c r="D64" s="4"/>
    </row>
    <row r="65" spans="1:5" ht="30" hidden="1">
      <c r="A65" s="19" t="s">
        <v>62</v>
      </c>
      <c r="B65" s="4"/>
      <c r="C65" s="4"/>
      <c r="D65" s="4"/>
    </row>
    <row r="66" spans="1:5" hidden="1">
      <c r="A66" s="3" t="s">
        <v>3</v>
      </c>
      <c r="B66" s="18" t="s">
        <v>4</v>
      </c>
      <c r="E66" s="18"/>
    </row>
    <row r="67" spans="1:5" hidden="1">
      <c r="A67" s="3" t="s">
        <v>5</v>
      </c>
      <c r="B67" s="18" t="s">
        <v>6</v>
      </c>
      <c r="E67" s="18"/>
    </row>
    <row r="68" spans="1:5" hidden="1">
      <c r="A68" s="3" t="s">
        <v>7</v>
      </c>
      <c r="B68" s="18" t="s">
        <v>8</v>
      </c>
      <c r="C68" s="18"/>
      <c r="D68" s="18"/>
      <c r="E68" s="18"/>
    </row>
    <row r="69" spans="1:5" hidden="1">
      <c r="A69" s="1" t="s">
        <v>9</v>
      </c>
      <c r="B69" s="2" t="s">
        <v>67</v>
      </c>
    </row>
    <row r="70" spans="1:5" ht="15.75" hidden="1" thickBot="1">
      <c r="A70" s="5" t="s">
        <v>11</v>
      </c>
      <c r="B70" s="6">
        <v>2011</v>
      </c>
      <c r="C70" s="6"/>
      <c r="D70" s="6"/>
      <c r="E70" s="6"/>
    </row>
    <row r="71" spans="1:5" hidden="1">
      <c r="A71" s="1" t="s">
        <v>37</v>
      </c>
      <c r="B71" s="2" t="s">
        <v>38</v>
      </c>
    </row>
    <row r="72" spans="1:5" hidden="1">
      <c r="B72" s="22"/>
      <c r="C72" s="22"/>
      <c r="D72" s="22"/>
      <c r="E72" s="22"/>
    </row>
    <row r="73" spans="1:5" hidden="1">
      <c r="A73" s="1" t="s">
        <v>42</v>
      </c>
      <c r="B73" s="22" t="s">
        <v>68</v>
      </c>
      <c r="C73" s="22" t="s">
        <v>69</v>
      </c>
      <c r="D73" s="22" t="s">
        <v>70</v>
      </c>
      <c r="E73" s="22" t="s">
        <v>71</v>
      </c>
    </row>
    <row r="74" spans="1:5" hidden="1">
      <c r="B74" s="22"/>
      <c r="C74" s="22"/>
      <c r="D74" s="22"/>
      <c r="E74" s="22"/>
    </row>
    <row r="75" spans="1:5" hidden="1">
      <c r="A75" s="1" t="s">
        <v>63</v>
      </c>
      <c r="B75" s="22"/>
      <c r="C75" s="22"/>
      <c r="D75" s="22"/>
      <c r="E75" s="22"/>
    </row>
    <row r="76" spans="1:5" hidden="1">
      <c r="A76" s="1" t="s">
        <v>44</v>
      </c>
      <c r="B76" s="22"/>
      <c r="C76" s="22"/>
      <c r="D76" s="22"/>
      <c r="E76" s="22"/>
    </row>
    <row r="77" spans="1:5" ht="15.75" hidden="1" thickBot="1">
      <c r="A77" s="11" t="s">
        <v>45</v>
      </c>
      <c r="B77" s="27"/>
      <c r="C77" s="27"/>
      <c r="D77" s="27"/>
      <c r="E77" s="27"/>
    </row>
    <row r="78" spans="1:5" hidden="1">
      <c r="A78" s="1" t="s">
        <v>46</v>
      </c>
    </row>
    <row r="79" spans="1:5" hidden="1">
      <c r="A79" s="14" t="s">
        <v>47</v>
      </c>
    </row>
    <row r="80" spans="1:5" hidden="1">
      <c r="A80" s="1" t="s">
        <v>31</v>
      </c>
    </row>
    <row r="81" spans="1:5" hidden="1"/>
    <row r="82" spans="1:5" hidden="1">
      <c r="A82" s="1" t="s">
        <v>64</v>
      </c>
    </row>
    <row r="83" spans="1:5" hidden="1">
      <c r="A83" s="26"/>
    </row>
    <row r="84" spans="1:5" hidden="1">
      <c r="A84" s="3" t="s">
        <v>0</v>
      </c>
      <c r="B84" s="47"/>
      <c r="C84" s="47"/>
      <c r="D84" s="47"/>
    </row>
    <row r="85" spans="1:5" hidden="1">
      <c r="A85" s="3" t="s">
        <v>48</v>
      </c>
      <c r="B85" s="4"/>
      <c r="C85" s="4"/>
      <c r="D85" s="4"/>
    </row>
    <row r="86" spans="1:5" ht="30" hidden="1">
      <c r="A86" s="19" t="s">
        <v>49</v>
      </c>
      <c r="B86" s="4"/>
      <c r="C86" s="4"/>
      <c r="D86" s="4"/>
    </row>
    <row r="87" spans="1:5" hidden="1">
      <c r="A87" s="3" t="s">
        <v>3</v>
      </c>
      <c r="B87" s="18" t="s">
        <v>4</v>
      </c>
      <c r="E87" s="18"/>
    </row>
    <row r="88" spans="1:5" hidden="1">
      <c r="A88" s="3" t="s">
        <v>5</v>
      </c>
      <c r="B88" s="18" t="s">
        <v>6</v>
      </c>
      <c r="E88" s="18"/>
    </row>
    <row r="89" spans="1:5" hidden="1">
      <c r="A89" s="3" t="s">
        <v>7</v>
      </c>
      <c r="B89" s="18" t="s">
        <v>8</v>
      </c>
      <c r="C89" s="18"/>
      <c r="D89" s="18"/>
      <c r="E89" s="18"/>
    </row>
    <row r="90" spans="1:5" hidden="1">
      <c r="A90" s="1" t="s">
        <v>9</v>
      </c>
      <c r="B90" s="2" t="s">
        <v>67</v>
      </c>
    </row>
    <row r="91" spans="1:5" ht="15.75" hidden="1" thickBot="1">
      <c r="A91" s="5" t="s">
        <v>11</v>
      </c>
      <c r="B91" s="6">
        <v>2011</v>
      </c>
      <c r="C91" s="6"/>
      <c r="D91" s="6"/>
      <c r="E91" s="6"/>
    </row>
    <row r="92" spans="1:5" hidden="1">
      <c r="A92" s="1" t="s">
        <v>37</v>
      </c>
      <c r="B92" s="2" t="s">
        <v>38</v>
      </c>
    </row>
    <row r="93" spans="1:5" hidden="1">
      <c r="A93" s="2"/>
      <c r="B93" s="22"/>
      <c r="C93" s="22"/>
      <c r="D93" s="22"/>
      <c r="E93" s="22"/>
    </row>
    <row r="94" spans="1:5" hidden="1">
      <c r="A94" s="2" t="s">
        <v>42</v>
      </c>
      <c r="B94" s="22" t="s">
        <v>68</v>
      </c>
      <c r="C94" s="22" t="s">
        <v>69</v>
      </c>
      <c r="D94" s="22" t="s">
        <v>70</v>
      </c>
      <c r="E94" s="22" t="s">
        <v>71</v>
      </c>
    </row>
    <row r="95" spans="1:5" hidden="1">
      <c r="A95" s="2"/>
      <c r="B95" s="22"/>
      <c r="C95" s="22"/>
      <c r="D95" s="22"/>
      <c r="E95" s="22"/>
    </row>
    <row r="96" spans="1:5" hidden="1">
      <c r="A96" s="2" t="s">
        <v>50</v>
      </c>
      <c r="B96" s="22"/>
      <c r="C96" s="22"/>
      <c r="D96" s="22"/>
      <c r="E96" s="22">
        <f>B96</f>
        <v>0</v>
      </c>
    </row>
    <row r="97" spans="1:5" hidden="1">
      <c r="A97" s="2" t="s">
        <v>51</v>
      </c>
      <c r="B97" s="22"/>
      <c r="C97" s="22"/>
      <c r="D97" s="22"/>
      <c r="E97" s="22">
        <f>SUM(B97:D97)</f>
        <v>0</v>
      </c>
    </row>
    <row r="98" spans="1:5" ht="15.75" hidden="1" thickBot="1">
      <c r="A98" s="12" t="s">
        <v>52</v>
      </c>
      <c r="B98" s="12"/>
      <c r="C98" s="12"/>
      <c r="D98" s="12"/>
      <c r="E98" s="12">
        <f>E97+E96</f>
        <v>0</v>
      </c>
    </row>
    <row r="99" spans="1:5" hidden="1">
      <c r="A99" s="2" t="s">
        <v>53</v>
      </c>
      <c r="E99" s="2">
        <f>SUM(B99:D99)</f>
        <v>0</v>
      </c>
    </row>
    <row r="100" spans="1:5" hidden="1">
      <c r="A100" s="2" t="s">
        <v>54</v>
      </c>
      <c r="E100" s="2">
        <f>E98-E99</f>
        <v>0</v>
      </c>
    </row>
    <row r="101" spans="1:5">
      <c r="A101" s="2" t="s">
        <v>94</v>
      </c>
    </row>
  </sheetData>
  <mergeCells count="7">
    <mergeCell ref="A1:F1"/>
    <mergeCell ref="B7:D7"/>
    <mergeCell ref="B33:D33"/>
    <mergeCell ref="B63:D63"/>
    <mergeCell ref="B84:D84"/>
    <mergeCell ref="A8:F8"/>
    <mergeCell ref="A9:F9"/>
  </mergeCells>
  <printOptions horizontalCentered="1" verticalCentered="1"/>
  <pageMargins left="0.70866141732283472" right="1.18" top="0.3" bottom="0.2" header="0.31496062992125984" footer="0.31496062992125984"/>
  <pageSetup scale="5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1"/>
  <sheetViews>
    <sheetView workbookViewId="0">
      <selection activeCell="E26" sqref="E26"/>
    </sheetView>
  </sheetViews>
  <sheetFormatPr baseColWidth="10" defaultColWidth="11.5703125" defaultRowHeight="15"/>
  <cols>
    <col min="1" max="1" width="75.7109375" style="1" customWidth="1"/>
    <col min="2" max="2" width="16.7109375" style="2" bestFit="1" customWidth="1"/>
    <col min="3" max="5" width="17.7109375" style="2" bestFit="1" customWidth="1"/>
    <col min="6" max="6" width="13" style="2" bestFit="1" customWidth="1"/>
    <col min="7" max="16384" width="11.5703125" style="2"/>
  </cols>
  <sheetData>
    <row r="1" spans="1:6" ht="15" customHeight="1">
      <c r="A1" s="48" t="s">
        <v>0</v>
      </c>
      <c r="B1" s="48"/>
      <c r="C1" s="48"/>
      <c r="D1" s="48"/>
      <c r="E1" s="48"/>
      <c r="F1" s="48"/>
    </row>
    <row r="2" spans="1:6" s="32" customFormat="1" ht="15" customHeight="1">
      <c r="A2" s="31" t="s">
        <v>3</v>
      </c>
      <c r="B2" s="34" t="s">
        <v>65</v>
      </c>
    </row>
    <row r="3" spans="1:6" s="32" customFormat="1" ht="15" customHeight="1">
      <c r="A3" s="31" t="s">
        <v>5</v>
      </c>
      <c r="B3" s="34" t="s">
        <v>6</v>
      </c>
    </row>
    <row r="4" spans="1:6" s="32" customFormat="1">
      <c r="A4" s="31" t="s">
        <v>7</v>
      </c>
      <c r="B4" s="32" t="s">
        <v>66</v>
      </c>
    </row>
    <row r="5" spans="1:6" s="32" customFormat="1" ht="15" customHeight="1">
      <c r="A5" s="31" t="s">
        <v>91</v>
      </c>
      <c r="B5" s="36" t="s">
        <v>10</v>
      </c>
      <c r="C5" s="35"/>
      <c r="D5" s="35"/>
      <c r="E5" s="35"/>
      <c r="F5" s="35"/>
    </row>
    <row r="6" spans="1:6" s="32" customFormat="1" ht="15" customHeight="1">
      <c r="A6" s="31" t="s">
        <v>11</v>
      </c>
      <c r="B6" s="36">
        <v>2011</v>
      </c>
      <c r="C6" s="35"/>
      <c r="D6" s="35"/>
      <c r="E6" s="35"/>
      <c r="F6" s="35"/>
    </row>
    <row r="7" spans="1:6" ht="15" customHeight="1">
      <c r="A7" s="31"/>
      <c r="B7" s="46"/>
      <c r="C7" s="46"/>
      <c r="D7" s="46"/>
      <c r="E7" s="32"/>
      <c r="F7" s="32"/>
    </row>
    <row r="8" spans="1:6" ht="15" customHeight="1">
      <c r="A8" s="48" t="s">
        <v>1</v>
      </c>
      <c r="B8" s="48"/>
      <c r="C8" s="48"/>
      <c r="D8" s="48"/>
      <c r="E8" s="48"/>
      <c r="F8" s="32"/>
    </row>
    <row r="9" spans="1:6" ht="15" customHeight="1">
      <c r="A9" s="48" t="s">
        <v>2</v>
      </c>
      <c r="B9" s="48"/>
      <c r="C9" s="48"/>
      <c r="D9" s="48"/>
      <c r="E9" s="48"/>
      <c r="F9" s="32"/>
    </row>
    <row r="11" spans="1:6" ht="15" customHeight="1" thickBot="1">
      <c r="A11" s="5" t="s">
        <v>12</v>
      </c>
      <c r="B11" s="6" t="s">
        <v>13</v>
      </c>
      <c r="C11" s="6" t="s">
        <v>17</v>
      </c>
      <c r="D11" s="6" t="s">
        <v>60</v>
      </c>
      <c r="E11" s="6" t="s">
        <v>96</v>
      </c>
      <c r="F11" s="21"/>
    </row>
    <row r="12" spans="1:6">
      <c r="F12" s="15"/>
    </row>
    <row r="13" spans="1:6" ht="15" customHeight="1">
      <c r="A13" s="28" t="s">
        <v>72</v>
      </c>
      <c r="C13" s="7"/>
      <c r="D13" s="7"/>
      <c r="E13" s="7"/>
      <c r="F13" s="37"/>
    </row>
    <row r="14" spans="1:6" ht="15" customHeight="1">
      <c r="A14" s="40" t="s">
        <v>19</v>
      </c>
      <c r="B14" s="41" t="s">
        <v>20</v>
      </c>
      <c r="C14" s="42">
        <f>'I trimestre_2011'!F14</f>
        <v>160693.66666666666</v>
      </c>
      <c r="D14" s="42">
        <f>'II Trimestre_2011 '!F14</f>
        <v>134688.66666666666</v>
      </c>
      <c r="E14" s="42">
        <f>AVERAGE(C14:D14)</f>
        <v>147691.16666666666</v>
      </c>
      <c r="F14" s="38"/>
    </row>
    <row r="15" spans="1:6" ht="15" customHeight="1">
      <c r="A15" s="29" t="s">
        <v>21</v>
      </c>
      <c r="B15" s="2" t="s">
        <v>20</v>
      </c>
      <c r="C15" s="8">
        <f>'I trimestre_2011'!F15</f>
        <v>3556.6666666666665</v>
      </c>
      <c r="D15" s="8">
        <f>'II Trimestre_2011 '!F15</f>
        <v>3665.3333333333335</v>
      </c>
      <c r="E15" s="8">
        <f t="shared" ref="E15:E24" si="0">AVERAGE(C15:D15)</f>
        <v>3611</v>
      </c>
      <c r="F15" s="38"/>
    </row>
    <row r="16" spans="1:6" ht="15" customHeight="1">
      <c r="A16" s="29" t="s">
        <v>73</v>
      </c>
      <c r="B16" s="2" t="s">
        <v>20</v>
      </c>
      <c r="C16" s="9">
        <f>'I trimestre_2011'!F16</f>
        <v>2548</v>
      </c>
      <c r="D16" s="9">
        <f>'II Trimestre_2011 '!F16</f>
        <v>2763.3333333333335</v>
      </c>
      <c r="E16" s="8">
        <f t="shared" si="0"/>
        <v>2655.666666666667</v>
      </c>
      <c r="F16" s="39"/>
    </row>
    <row r="17" spans="1:6" ht="15" customHeight="1">
      <c r="A17" s="30" t="s">
        <v>74</v>
      </c>
      <c r="B17" s="2" t="s">
        <v>20</v>
      </c>
      <c r="C17" s="9">
        <f>'I trimestre_2011'!F17</f>
        <v>32863.666666666664</v>
      </c>
      <c r="D17" s="9">
        <f>'II Trimestre_2011 '!F17</f>
        <v>35663</v>
      </c>
      <c r="E17" s="8">
        <f t="shared" si="0"/>
        <v>34263.333333333328</v>
      </c>
      <c r="F17" s="39"/>
    </row>
    <row r="18" spans="1:6" ht="15" customHeight="1">
      <c r="A18" s="30" t="s">
        <v>24</v>
      </c>
      <c r="B18" s="2" t="s">
        <v>20</v>
      </c>
      <c r="C18" s="9">
        <f>'I trimestre_2011'!F18</f>
        <v>212</v>
      </c>
      <c r="D18" s="9">
        <f>'II Trimestre_2011 '!F18</f>
        <v>234</v>
      </c>
      <c r="E18" s="8">
        <f t="shared" si="0"/>
        <v>223</v>
      </c>
      <c r="F18" s="39"/>
    </row>
    <row r="19" spans="1:6" ht="15" customHeight="1">
      <c r="A19" s="30" t="s">
        <v>25</v>
      </c>
      <c r="B19" s="2" t="s">
        <v>20</v>
      </c>
      <c r="C19" s="9">
        <f>'I trimestre_2011'!F19</f>
        <v>41.666666666666664</v>
      </c>
      <c r="D19" s="9">
        <f>'II Trimestre_2011 '!F19</f>
        <v>29.333333333333332</v>
      </c>
      <c r="E19" s="8">
        <f t="shared" si="0"/>
        <v>35.5</v>
      </c>
      <c r="F19" s="39"/>
    </row>
    <row r="20" spans="1:6" ht="15" customHeight="1">
      <c r="A20" s="30" t="s">
        <v>75</v>
      </c>
      <c r="B20" s="2" t="s">
        <v>20</v>
      </c>
      <c r="C20" s="9">
        <f>'I trimestre_2011'!F20</f>
        <v>250.66666666666666</v>
      </c>
      <c r="D20" s="9">
        <f>'II Trimestre_2011 '!F20</f>
        <v>284</v>
      </c>
      <c r="E20" s="8">
        <f t="shared" si="0"/>
        <v>267.33333333333331</v>
      </c>
      <c r="F20" s="39"/>
    </row>
    <row r="21" spans="1:6" ht="15" customHeight="1">
      <c r="A21" s="30" t="s">
        <v>27</v>
      </c>
      <c r="B21" s="2" t="s">
        <v>20</v>
      </c>
      <c r="C21" s="9">
        <f>'I trimestre_2011'!F21</f>
        <v>3160.3333333333335</v>
      </c>
      <c r="D21" s="9">
        <f>'II Trimestre_2011 '!F21</f>
        <v>2994.6666666666665</v>
      </c>
      <c r="E21" s="8">
        <f t="shared" si="0"/>
        <v>3077.5</v>
      </c>
      <c r="F21" s="39"/>
    </row>
    <row r="22" spans="1:6" ht="15" customHeight="1">
      <c r="A22" s="30" t="s">
        <v>76</v>
      </c>
      <c r="B22" s="2" t="s">
        <v>20</v>
      </c>
      <c r="C22" s="9">
        <f>'I trimestre_2011'!F22</f>
        <v>59.333333333333336</v>
      </c>
      <c r="D22" s="9">
        <f>'II Trimestre_2011 '!F22</f>
        <v>58.666666666666664</v>
      </c>
      <c r="E22" s="8">
        <f t="shared" si="0"/>
        <v>59</v>
      </c>
      <c r="F22" s="39"/>
    </row>
    <row r="23" spans="1:6" ht="15" customHeight="1">
      <c r="A23" s="30" t="s">
        <v>29</v>
      </c>
      <c r="B23" s="2" t="s">
        <v>20</v>
      </c>
      <c r="C23" s="9">
        <f>'I trimestre_2011'!F23</f>
        <v>1663</v>
      </c>
      <c r="D23" s="9">
        <f>'II Trimestre_2011 '!F23</f>
        <v>2064.3333333333335</v>
      </c>
      <c r="E23" s="8">
        <f t="shared" si="0"/>
        <v>1863.6666666666667</v>
      </c>
      <c r="F23" s="39"/>
    </row>
    <row r="24" spans="1:6" ht="15" customHeight="1">
      <c r="A24" s="44" t="s">
        <v>77</v>
      </c>
      <c r="B24" s="41" t="s">
        <v>20</v>
      </c>
      <c r="C24" s="42">
        <f>'I trimestre_2011'!F24</f>
        <v>169039</v>
      </c>
      <c r="D24" s="42">
        <f>'II Trimestre_2011 '!F24</f>
        <v>278632.33333333331</v>
      </c>
      <c r="E24" s="42">
        <f t="shared" si="0"/>
        <v>223835.66666666666</v>
      </c>
      <c r="F24" s="39"/>
    </row>
    <row r="25" spans="1:6" ht="15" customHeight="1" thickBot="1">
      <c r="A25" s="11" t="s">
        <v>98</v>
      </c>
      <c r="B25" s="12"/>
      <c r="C25" s="13">
        <f>+C14+C24</f>
        <v>329732.66666666663</v>
      </c>
      <c r="D25" s="13">
        <f t="shared" ref="D25" si="1">+D14+D24</f>
        <v>413321</v>
      </c>
      <c r="E25" s="13">
        <f>AVERAGE(C25:D25)</f>
        <v>371526.83333333331</v>
      </c>
    </row>
    <row r="26" spans="1:6" ht="15" customHeight="1" thickTop="1" thickBot="1">
      <c r="A26" s="11" t="s">
        <v>99</v>
      </c>
      <c r="B26" s="12"/>
      <c r="C26" s="13">
        <f>SUM(C14:C24)</f>
        <v>374088</v>
      </c>
      <c r="D26" s="13">
        <f>SUM(D14:D24)</f>
        <v>461077.66666666663</v>
      </c>
      <c r="E26" s="13">
        <f>AVERAGE(C26:D26)</f>
        <v>417582.83333333331</v>
      </c>
    </row>
    <row r="27" spans="1:6" ht="15" customHeight="1" thickTop="1">
      <c r="A27" s="14" t="s">
        <v>32</v>
      </c>
      <c r="B27" s="15"/>
      <c r="C27" s="15"/>
      <c r="D27" s="15"/>
      <c r="E27" s="15"/>
      <c r="F27" s="15"/>
    </row>
    <row r="28" spans="1:6" ht="15" customHeight="1">
      <c r="A28" s="1" t="s">
        <v>78</v>
      </c>
      <c r="C28" s="16"/>
      <c r="D28" s="16"/>
      <c r="E28" s="16"/>
    </row>
    <row r="29" spans="1:6" ht="15" customHeight="1">
      <c r="C29" s="17"/>
      <c r="D29" s="17"/>
      <c r="E29" s="17"/>
    </row>
    <row r="30" spans="1:6" ht="15" hidden="1" customHeight="1">
      <c r="A30" s="1" t="s">
        <v>79</v>
      </c>
    </row>
    <row r="31" spans="1:6" ht="15" hidden="1" customHeight="1">
      <c r="A31" s="14" t="s">
        <v>80</v>
      </c>
    </row>
    <row r="32" spans="1:6" ht="15" hidden="1" customHeight="1"/>
    <row r="33" spans="1:5" ht="15" hidden="1" customHeight="1">
      <c r="A33" s="3" t="s">
        <v>0</v>
      </c>
      <c r="B33" s="47"/>
      <c r="C33" s="47"/>
      <c r="D33" s="47"/>
    </row>
    <row r="34" spans="1:5" hidden="1">
      <c r="A34" s="3" t="s">
        <v>34</v>
      </c>
      <c r="B34" s="4"/>
      <c r="C34" s="4"/>
      <c r="D34" s="4"/>
      <c r="E34" s="18"/>
    </row>
    <row r="35" spans="1:5" ht="30" hidden="1">
      <c r="A35" s="19" t="s">
        <v>62</v>
      </c>
      <c r="B35" s="4"/>
      <c r="C35" s="4"/>
      <c r="D35" s="4"/>
      <c r="E35" s="18"/>
    </row>
    <row r="36" spans="1:5" hidden="1">
      <c r="A36" s="3" t="s">
        <v>3</v>
      </c>
      <c r="B36" s="18" t="s">
        <v>4</v>
      </c>
      <c r="E36" s="18"/>
    </row>
    <row r="37" spans="1:5" hidden="1">
      <c r="A37" s="3" t="s">
        <v>5</v>
      </c>
      <c r="B37" s="18" t="s">
        <v>6</v>
      </c>
      <c r="E37" s="18"/>
    </row>
    <row r="38" spans="1:5" hidden="1">
      <c r="A38" s="3" t="s">
        <v>7</v>
      </c>
      <c r="B38" s="18" t="s">
        <v>8</v>
      </c>
      <c r="C38" s="18"/>
      <c r="D38" s="18"/>
      <c r="E38" s="18"/>
    </row>
    <row r="39" spans="1:5" hidden="1">
      <c r="A39" s="1" t="s">
        <v>88</v>
      </c>
    </row>
    <row r="40" spans="1:5" ht="15.75" hidden="1" thickBot="1">
      <c r="A40" s="5" t="s">
        <v>11</v>
      </c>
      <c r="B40" s="6">
        <v>2011</v>
      </c>
      <c r="C40" s="6"/>
      <c r="D40" s="6"/>
      <c r="E40" s="6"/>
    </row>
    <row r="41" spans="1:5" hidden="1">
      <c r="A41" s="20" t="s">
        <v>37</v>
      </c>
      <c r="B41" s="21" t="s">
        <v>38</v>
      </c>
      <c r="C41" s="21"/>
      <c r="D41" s="21"/>
      <c r="E41" s="21"/>
    </row>
    <row r="42" spans="1:5" hidden="1"/>
    <row r="43" spans="1:5" hidden="1">
      <c r="A43" s="29" t="s">
        <v>12</v>
      </c>
      <c r="B43" s="22" t="s">
        <v>17</v>
      </c>
      <c r="C43" s="22" t="s">
        <v>60</v>
      </c>
      <c r="D43" s="22" t="s">
        <v>86</v>
      </c>
      <c r="E43" s="22"/>
    </row>
    <row r="44" spans="1:5" hidden="1">
      <c r="A44" s="29"/>
      <c r="B44" s="23"/>
      <c r="C44" s="23"/>
      <c r="D44" s="23"/>
      <c r="E44" s="23"/>
    </row>
    <row r="45" spans="1:5" hidden="1">
      <c r="A45" s="29" t="s">
        <v>18</v>
      </c>
      <c r="B45" s="23"/>
      <c r="C45" s="23"/>
      <c r="D45" s="23"/>
      <c r="E45" s="23"/>
    </row>
    <row r="46" spans="1:5" hidden="1">
      <c r="A46" s="29" t="s">
        <v>19</v>
      </c>
      <c r="B46" s="24"/>
      <c r="C46" s="24"/>
      <c r="D46" s="24"/>
      <c r="E46" s="24"/>
    </row>
    <row r="47" spans="1:5" hidden="1">
      <c r="A47" s="30" t="s">
        <v>21</v>
      </c>
      <c r="B47" s="24"/>
      <c r="C47" s="24"/>
      <c r="D47" s="24"/>
      <c r="E47" s="24"/>
    </row>
    <row r="48" spans="1:5" hidden="1">
      <c r="A48" s="30" t="s">
        <v>22</v>
      </c>
      <c r="B48" s="24"/>
      <c r="C48" s="24"/>
      <c r="D48" s="24"/>
      <c r="E48" s="24"/>
    </row>
    <row r="49" spans="1:5" hidden="1">
      <c r="A49" s="30" t="s">
        <v>23</v>
      </c>
      <c r="B49" s="24"/>
      <c r="C49" s="24"/>
      <c r="D49" s="24"/>
      <c r="E49" s="24"/>
    </row>
    <row r="50" spans="1:5" hidden="1">
      <c r="A50" s="30" t="s">
        <v>24</v>
      </c>
      <c r="B50" s="24"/>
      <c r="C50" s="24"/>
      <c r="D50" s="24"/>
      <c r="E50" s="24"/>
    </row>
    <row r="51" spans="1:5" hidden="1">
      <c r="A51" s="30" t="s">
        <v>25</v>
      </c>
      <c r="B51" s="24"/>
      <c r="C51" s="24"/>
      <c r="D51" s="24"/>
      <c r="E51" s="24"/>
    </row>
    <row r="52" spans="1:5" hidden="1">
      <c r="A52" s="30" t="s">
        <v>26</v>
      </c>
      <c r="B52" s="24"/>
      <c r="C52" s="24"/>
      <c r="D52" s="24"/>
      <c r="E52" s="24"/>
    </row>
    <row r="53" spans="1:5" hidden="1">
      <c r="A53" s="10" t="s">
        <v>27</v>
      </c>
      <c r="B53" s="24"/>
      <c r="C53" s="24"/>
      <c r="D53" s="24"/>
      <c r="E53" s="24"/>
    </row>
    <row r="54" spans="1:5" ht="15.75" hidden="1" thickBot="1">
      <c r="A54" s="11" t="s">
        <v>28</v>
      </c>
      <c r="B54" s="25"/>
      <c r="C54" s="25"/>
      <c r="D54" s="25"/>
      <c r="E54" s="25"/>
    </row>
    <row r="55" spans="1:5" hidden="1">
      <c r="A55" s="14" t="s">
        <v>29</v>
      </c>
    </row>
    <row r="56" spans="1:5" hidden="1">
      <c r="A56" s="1" t="s">
        <v>30</v>
      </c>
    </row>
    <row r="57" spans="1:5" hidden="1">
      <c r="A57" s="1" t="s">
        <v>31</v>
      </c>
    </row>
    <row r="58" spans="1:5" hidden="1"/>
    <row r="59" spans="1:5" hidden="1">
      <c r="A59" s="2" t="s">
        <v>39</v>
      </c>
    </row>
    <row r="60" spans="1:5" hidden="1"/>
    <row r="61" spans="1:5" hidden="1"/>
    <row r="62" spans="1:5" hidden="1">
      <c r="A62" s="26"/>
    </row>
    <row r="63" spans="1:5" hidden="1">
      <c r="A63" s="3" t="s">
        <v>0</v>
      </c>
      <c r="B63" s="47"/>
      <c r="C63" s="47"/>
      <c r="D63" s="47"/>
    </row>
    <row r="64" spans="1:5" hidden="1">
      <c r="A64" s="3" t="s">
        <v>40</v>
      </c>
      <c r="B64" s="4"/>
      <c r="C64" s="4"/>
      <c r="D64" s="4"/>
    </row>
    <row r="65" spans="1:5" ht="30" hidden="1">
      <c r="A65" s="19" t="s">
        <v>62</v>
      </c>
      <c r="B65" s="4"/>
      <c r="C65" s="4"/>
      <c r="D65" s="4"/>
    </row>
    <row r="66" spans="1:5" hidden="1">
      <c r="A66" s="3" t="s">
        <v>3</v>
      </c>
      <c r="B66" s="18" t="s">
        <v>4</v>
      </c>
      <c r="E66" s="18"/>
    </row>
    <row r="67" spans="1:5" hidden="1">
      <c r="A67" s="3" t="s">
        <v>5</v>
      </c>
      <c r="B67" s="18" t="s">
        <v>6</v>
      </c>
      <c r="E67" s="18"/>
    </row>
    <row r="68" spans="1:5" hidden="1">
      <c r="A68" s="3" t="s">
        <v>7</v>
      </c>
      <c r="B68" s="18" t="s">
        <v>8</v>
      </c>
      <c r="C68" s="18"/>
      <c r="D68" s="18"/>
      <c r="E68" s="18"/>
    </row>
    <row r="69" spans="1:5" hidden="1">
      <c r="A69" s="1" t="s">
        <v>88</v>
      </c>
    </row>
    <row r="70" spans="1:5" ht="15.75" hidden="1" thickBot="1">
      <c r="A70" s="5" t="s">
        <v>11</v>
      </c>
      <c r="B70" s="6">
        <v>2011</v>
      </c>
      <c r="C70" s="6"/>
      <c r="D70" s="6"/>
      <c r="E70" s="6"/>
    </row>
    <row r="71" spans="1:5" hidden="1">
      <c r="A71" s="1" t="s">
        <v>37</v>
      </c>
      <c r="B71" s="2" t="s">
        <v>38</v>
      </c>
    </row>
    <row r="72" spans="1:5" hidden="1">
      <c r="B72" s="22"/>
      <c r="C72" s="22"/>
      <c r="D72" s="22"/>
      <c r="E72" s="22"/>
    </row>
    <row r="73" spans="1:5" hidden="1">
      <c r="A73" s="1" t="s">
        <v>42</v>
      </c>
      <c r="B73" s="22" t="s">
        <v>17</v>
      </c>
      <c r="C73" s="22" t="s">
        <v>60</v>
      </c>
      <c r="D73" s="22" t="s">
        <v>86</v>
      </c>
      <c r="E73" s="22"/>
    </row>
    <row r="74" spans="1:5" hidden="1">
      <c r="B74" s="22"/>
      <c r="C74" s="22"/>
      <c r="D74" s="22"/>
      <c r="E74" s="22"/>
    </row>
    <row r="75" spans="1:5" hidden="1">
      <c r="A75" s="1" t="s">
        <v>63</v>
      </c>
      <c r="B75" s="22"/>
      <c r="C75" s="22"/>
      <c r="D75" s="22"/>
      <c r="E75" s="22"/>
    </row>
    <row r="76" spans="1:5" hidden="1">
      <c r="A76" s="1" t="s">
        <v>44</v>
      </c>
      <c r="B76" s="22"/>
      <c r="C76" s="22"/>
      <c r="D76" s="22"/>
      <c r="E76" s="22"/>
    </row>
    <row r="77" spans="1:5" ht="15.75" hidden="1" thickBot="1">
      <c r="A77" s="11" t="s">
        <v>45</v>
      </c>
      <c r="B77" s="27"/>
      <c r="C77" s="27"/>
      <c r="D77" s="27"/>
      <c r="E77" s="27"/>
    </row>
    <row r="78" spans="1:5" hidden="1">
      <c r="A78" s="1" t="s">
        <v>46</v>
      </c>
    </row>
    <row r="79" spans="1:5" hidden="1">
      <c r="A79" s="14" t="s">
        <v>47</v>
      </c>
    </row>
    <row r="80" spans="1:5" hidden="1">
      <c r="A80" s="1" t="s">
        <v>31</v>
      </c>
    </row>
    <row r="81" spans="1:5" hidden="1"/>
    <row r="82" spans="1:5" hidden="1">
      <c r="A82" s="1" t="s">
        <v>64</v>
      </c>
    </row>
    <row r="83" spans="1:5" hidden="1">
      <c r="A83" s="26"/>
    </row>
    <row r="84" spans="1:5" hidden="1">
      <c r="A84" s="3" t="s">
        <v>0</v>
      </c>
      <c r="B84" s="47"/>
      <c r="C84" s="47"/>
      <c r="D84" s="47"/>
    </row>
    <row r="85" spans="1:5" hidden="1">
      <c r="A85" s="3" t="s">
        <v>48</v>
      </c>
      <c r="B85" s="4"/>
      <c r="C85" s="4"/>
      <c r="D85" s="4"/>
    </row>
    <row r="86" spans="1:5" ht="30" hidden="1">
      <c r="A86" s="19" t="s">
        <v>49</v>
      </c>
      <c r="B86" s="4"/>
      <c r="C86" s="4"/>
      <c r="D86" s="4"/>
    </row>
    <row r="87" spans="1:5" hidden="1">
      <c r="A87" s="3" t="s">
        <v>3</v>
      </c>
      <c r="B87" s="18" t="s">
        <v>4</v>
      </c>
      <c r="E87" s="18"/>
    </row>
    <row r="88" spans="1:5" hidden="1">
      <c r="A88" s="3" t="s">
        <v>5</v>
      </c>
      <c r="B88" s="18" t="s">
        <v>6</v>
      </c>
      <c r="E88" s="18"/>
    </row>
    <row r="89" spans="1:5" hidden="1">
      <c r="A89" s="3" t="s">
        <v>7</v>
      </c>
      <c r="B89" s="18" t="s">
        <v>8</v>
      </c>
      <c r="C89" s="18"/>
      <c r="D89" s="18"/>
      <c r="E89" s="18"/>
    </row>
    <row r="90" spans="1:5" hidden="1">
      <c r="A90" s="1" t="s">
        <v>88</v>
      </c>
    </row>
    <row r="91" spans="1:5" ht="15.75" hidden="1" thickBot="1">
      <c r="A91" s="5" t="s">
        <v>11</v>
      </c>
      <c r="B91" s="6">
        <v>2011</v>
      </c>
      <c r="C91" s="6"/>
      <c r="D91" s="6"/>
      <c r="E91" s="6"/>
    </row>
    <row r="92" spans="1:5" hidden="1">
      <c r="A92" s="1" t="s">
        <v>37</v>
      </c>
      <c r="B92" s="2" t="s">
        <v>38</v>
      </c>
    </row>
    <row r="93" spans="1:5" hidden="1">
      <c r="A93" s="2"/>
      <c r="B93" s="22"/>
      <c r="C93" s="22"/>
      <c r="D93" s="22"/>
      <c r="E93" s="22"/>
    </row>
    <row r="94" spans="1:5" hidden="1">
      <c r="A94" s="2" t="s">
        <v>42</v>
      </c>
      <c r="B94" s="22" t="s">
        <v>17</v>
      </c>
      <c r="C94" s="22" t="s">
        <v>60</v>
      </c>
      <c r="D94" s="22" t="s">
        <v>86</v>
      </c>
      <c r="E94" s="22"/>
    </row>
    <row r="95" spans="1:5" hidden="1">
      <c r="A95" s="2"/>
      <c r="B95" s="22"/>
      <c r="C95" s="22"/>
      <c r="D95" s="22"/>
      <c r="E95" s="22"/>
    </row>
    <row r="96" spans="1:5" hidden="1">
      <c r="A96" s="2" t="s">
        <v>50</v>
      </c>
      <c r="B96" s="22"/>
      <c r="C96" s="22"/>
      <c r="D96" s="22">
        <f>B96</f>
        <v>0</v>
      </c>
      <c r="E96" s="22"/>
    </row>
    <row r="97" spans="1:5" hidden="1">
      <c r="A97" s="2" t="s">
        <v>51</v>
      </c>
      <c r="B97" s="22"/>
      <c r="C97" s="22"/>
      <c r="D97" s="22">
        <f>SUM(B97:C97)</f>
        <v>0</v>
      </c>
      <c r="E97" s="22"/>
    </row>
    <row r="98" spans="1:5" ht="15.75" hidden="1" thickBot="1">
      <c r="A98" s="12" t="s">
        <v>52</v>
      </c>
      <c r="B98" s="12"/>
      <c r="C98" s="12"/>
      <c r="D98" s="12">
        <f>D97+D96</f>
        <v>0</v>
      </c>
      <c r="E98" s="12"/>
    </row>
    <row r="99" spans="1:5" hidden="1">
      <c r="A99" s="2" t="s">
        <v>53</v>
      </c>
      <c r="D99" s="2">
        <f>SUM(B99:C99)</f>
        <v>0</v>
      </c>
    </row>
    <row r="100" spans="1:5" hidden="1">
      <c r="A100" s="2" t="s">
        <v>54</v>
      </c>
      <c r="D100" s="2">
        <f>D98-D99</f>
        <v>0</v>
      </c>
    </row>
    <row r="101" spans="1:5">
      <c r="A101" s="2" t="s">
        <v>94</v>
      </c>
    </row>
  </sheetData>
  <mergeCells count="7">
    <mergeCell ref="A1:F1"/>
    <mergeCell ref="B7:D7"/>
    <mergeCell ref="B33:D33"/>
    <mergeCell ref="B63:D63"/>
    <mergeCell ref="B84:D84"/>
    <mergeCell ref="A8:E8"/>
    <mergeCell ref="A9:E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1"/>
  <sheetViews>
    <sheetView workbookViewId="0">
      <selection activeCell="F26" sqref="F25:F26"/>
    </sheetView>
  </sheetViews>
  <sheetFormatPr baseColWidth="10" defaultColWidth="11.5703125" defaultRowHeight="15"/>
  <cols>
    <col min="1" max="1" width="75.7109375" style="1" customWidth="1"/>
    <col min="2" max="2" width="16.7109375" style="2" bestFit="1" customWidth="1"/>
    <col min="3" max="5" width="17.7109375" style="2" bestFit="1" customWidth="1"/>
    <col min="6" max="6" width="13" style="2" bestFit="1" customWidth="1"/>
    <col min="7" max="16384" width="11.5703125" style="2"/>
  </cols>
  <sheetData>
    <row r="1" spans="1:6" ht="15" customHeight="1">
      <c r="A1" s="48" t="s">
        <v>0</v>
      </c>
      <c r="B1" s="48"/>
      <c r="C1" s="48"/>
      <c r="D1" s="48"/>
      <c r="E1" s="48"/>
      <c r="F1" s="48"/>
    </row>
    <row r="2" spans="1:6" s="32" customFormat="1" ht="15" customHeight="1">
      <c r="A2" s="31" t="s">
        <v>3</v>
      </c>
      <c r="B2" s="34" t="s">
        <v>65</v>
      </c>
    </row>
    <row r="3" spans="1:6" s="32" customFormat="1" ht="15" customHeight="1">
      <c r="A3" s="31" t="s">
        <v>5</v>
      </c>
      <c r="B3" s="34" t="s">
        <v>6</v>
      </c>
    </row>
    <row r="4" spans="1:6" s="32" customFormat="1">
      <c r="A4" s="31" t="s">
        <v>7</v>
      </c>
      <c r="B4" s="32" t="s">
        <v>66</v>
      </c>
    </row>
    <row r="5" spans="1:6" s="32" customFormat="1" ht="15" customHeight="1">
      <c r="A5" s="31" t="s">
        <v>9</v>
      </c>
      <c r="B5" s="36" t="s">
        <v>92</v>
      </c>
      <c r="C5" s="35"/>
      <c r="D5" s="35"/>
      <c r="E5" s="35"/>
      <c r="F5" s="35"/>
    </row>
    <row r="6" spans="1:6" s="32" customFormat="1" ht="15" customHeight="1">
      <c r="A6" s="31" t="s">
        <v>11</v>
      </c>
      <c r="B6" s="36">
        <v>2011</v>
      </c>
      <c r="C6" s="35"/>
      <c r="D6" s="35"/>
      <c r="E6" s="35"/>
      <c r="F6" s="35"/>
    </row>
    <row r="7" spans="1:6" ht="15" customHeight="1">
      <c r="A7" s="31"/>
      <c r="B7" s="46"/>
      <c r="C7" s="46"/>
      <c r="D7" s="46"/>
      <c r="E7" s="32"/>
      <c r="F7" s="32"/>
    </row>
    <row r="8" spans="1:6" ht="15" customHeight="1">
      <c r="A8" s="48" t="s">
        <v>1</v>
      </c>
      <c r="B8" s="48"/>
      <c r="C8" s="48"/>
      <c r="D8" s="48"/>
      <c r="E8" s="48"/>
      <c r="F8" s="48"/>
    </row>
    <row r="9" spans="1:6" ht="15" customHeight="1">
      <c r="A9" s="48" t="s">
        <v>2</v>
      </c>
      <c r="B9" s="48"/>
      <c r="C9" s="48"/>
      <c r="D9" s="48"/>
      <c r="E9" s="48"/>
      <c r="F9" s="48"/>
    </row>
    <row r="11" spans="1:6" ht="15" customHeight="1" thickBot="1">
      <c r="A11" s="5" t="s">
        <v>12</v>
      </c>
      <c r="B11" s="6" t="s">
        <v>13</v>
      </c>
      <c r="C11" s="6" t="s">
        <v>17</v>
      </c>
      <c r="D11" s="6" t="s">
        <v>60</v>
      </c>
      <c r="E11" s="6" t="s">
        <v>84</v>
      </c>
      <c r="F11" s="6" t="s">
        <v>95</v>
      </c>
    </row>
    <row r="13" spans="1:6" ht="15" customHeight="1">
      <c r="A13" s="28" t="s">
        <v>72</v>
      </c>
      <c r="C13" s="7"/>
      <c r="D13" s="7"/>
      <c r="E13" s="7"/>
      <c r="F13" s="7"/>
    </row>
    <row r="14" spans="1:6" ht="15" customHeight="1">
      <c r="A14" s="40" t="s">
        <v>19</v>
      </c>
      <c r="B14" s="41" t="s">
        <v>20</v>
      </c>
      <c r="C14" s="42">
        <f>'I trimestre_2011'!F14</f>
        <v>160693.66666666666</v>
      </c>
      <c r="D14" s="42">
        <f>'II Trimestre_2011 '!F14</f>
        <v>134688.66666666666</v>
      </c>
      <c r="E14" s="42">
        <f>'III Trimestre_2011'!F14</f>
        <v>136804</v>
      </c>
      <c r="F14" s="42">
        <f>AVERAGE(C14:E14)</f>
        <v>144062.11111111109</v>
      </c>
    </row>
    <row r="15" spans="1:6" ht="15" customHeight="1">
      <c r="A15" s="29" t="s">
        <v>21</v>
      </c>
      <c r="B15" s="2" t="s">
        <v>20</v>
      </c>
      <c r="C15" s="8">
        <f>'I trimestre_2011'!F15</f>
        <v>3556.6666666666665</v>
      </c>
      <c r="D15" s="8">
        <f>'II Trimestre_2011 '!F15</f>
        <v>3665.3333333333335</v>
      </c>
      <c r="E15" s="8">
        <f>'III Trimestre_2011'!F15</f>
        <v>3906.3333333333335</v>
      </c>
      <c r="F15" s="8">
        <f t="shared" ref="F15:F24" si="0">AVERAGE(C15:E15)</f>
        <v>3709.4444444444448</v>
      </c>
    </row>
    <row r="16" spans="1:6" ht="15" customHeight="1">
      <c r="A16" s="29" t="s">
        <v>73</v>
      </c>
      <c r="B16" s="2" t="s">
        <v>20</v>
      </c>
      <c r="C16" s="9">
        <f>'I trimestre_2011'!F16</f>
        <v>2548</v>
      </c>
      <c r="D16" s="9">
        <f>'II Trimestre_2011 '!F16</f>
        <v>2763.3333333333335</v>
      </c>
      <c r="E16" s="9">
        <f>'III Trimestre_2011'!F16</f>
        <v>2991.6666666666665</v>
      </c>
      <c r="F16" s="8">
        <f t="shared" si="0"/>
        <v>2767.6666666666665</v>
      </c>
    </row>
    <row r="17" spans="1:6" ht="15" customHeight="1">
      <c r="A17" s="30" t="s">
        <v>74</v>
      </c>
      <c r="B17" s="2" t="s">
        <v>20</v>
      </c>
      <c r="C17" s="9">
        <f>'I trimestre_2011'!F17</f>
        <v>32863.666666666664</v>
      </c>
      <c r="D17" s="9">
        <f>'II Trimestre_2011 '!F17</f>
        <v>35663</v>
      </c>
      <c r="E17" s="9">
        <f>'III Trimestre_2011'!F17</f>
        <v>38032.666666666664</v>
      </c>
      <c r="F17" s="8">
        <f t="shared" si="0"/>
        <v>35519.777777777774</v>
      </c>
    </row>
    <row r="18" spans="1:6" ht="15" customHeight="1">
      <c r="A18" s="30" t="s">
        <v>24</v>
      </c>
      <c r="B18" s="2" t="s">
        <v>20</v>
      </c>
      <c r="C18" s="9">
        <f>'I trimestre_2011'!F18</f>
        <v>212</v>
      </c>
      <c r="D18" s="9">
        <f>'II Trimestre_2011 '!F18</f>
        <v>234</v>
      </c>
      <c r="E18" s="9">
        <f>'III Trimestre_2011'!F18</f>
        <v>253.66666666666666</v>
      </c>
      <c r="F18" s="8">
        <f t="shared" si="0"/>
        <v>233.2222222222222</v>
      </c>
    </row>
    <row r="19" spans="1:6" ht="15" customHeight="1">
      <c r="A19" s="30" t="s">
        <v>25</v>
      </c>
      <c r="B19" s="2" t="s">
        <v>20</v>
      </c>
      <c r="C19" s="9">
        <f>'I trimestre_2011'!F19</f>
        <v>41.666666666666664</v>
      </c>
      <c r="D19" s="9">
        <f>'II Trimestre_2011 '!F19</f>
        <v>29.333333333333332</v>
      </c>
      <c r="E19" s="9">
        <f>'III Trimestre_2011'!F19</f>
        <v>28.333333333333332</v>
      </c>
      <c r="F19" s="8">
        <f t="shared" si="0"/>
        <v>33.111111111111107</v>
      </c>
    </row>
    <row r="20" spans="1:6" ht="15" customHeight="1">
      <c r="A20" s="30" t="s">
        <v>75</v>
      </c>
      <c r="B20" s="2" t="s">
        <v>20</v>
      </c>
      <c r="C20" s="9">
        <f>'I trimestre_2011'!F20</f>
        <v>250.66666666666666</v>
      </c>
      <c r="D20" s="9">
        <f>'II Trimestre_2011 '!F20</f>
        <v>284</v>
      </c>
      <c r="E20" s="9">
        <f>'III Trimestre_2011'!F20</f>
        <v>306.33333333333331</v>
      </c>
      <c r="F20" s="8">
        <f t="shared" si="0"/>
        <v>280.33333333333331</v>
      </c>
    </row>
    <row r="21" spans="1:6" ht="15" customHeight="1">
      <c r="A21" s="30" t="s">
        <v>27</v>
      </c>
      <c r="B21" s="2" t="s">
        <v>20</v>
      </c>
      <c r="C21" s="9">
        <f>'I trimestre_2011'!F21</f>
        <v>3160.3333333333335</v>
      </c>
      <c r="D21" s="9">
        <f>'II Trimestre_2011 '!F21</f>
        <v>2994.6666666666665</v>
      </c>
      <c r="E21" s="9">
        <f>'III Trimestre_2011'!F21</f>
        <v>3020</v>
      </c>
      <c r="F21" s="8">
        <f t="shared" si="0"/>
        <v>3058.3333333333335</v>
      </c>
    </row>
    <row r="22" spans="1:6" ht="15" customHeight="1">
      <c r="A22" s="30" t="s">
        <v>76</v>
      </c>
      <c r="B22" s="2" t="s">
        <v>20</v>
      </c>
      <c r="C22" s="9">
        <f>'I trimestre_2011'!F22</f>
        <v>59.333333333333336</v>
      </c>
      <c r="D22" s="9">
        <f>'II Trimestre_2011 '!F22</f>
        <v>58.666666666666664</v>
      </c>
      <c r="E22" s="9">
        <f>'III Trimestre_2011'!F22</f>
        <v>56.333333333333336</v>
      </c>
      <c r="F22" s="8">
        <f t="shared" si="0"/>
        <v>58.111111111111114</v>
      </c>
    </row>
    <row r="23" spans="1:6" ht="15" customHeight="1">
      <c r="A23" s="30" t="s">
        <v>29</v>
      </c>
      <c r="B23" s="2" t="s">
        <v>20</v>
      </c>
      <c r="C23" s="9">
        <f>'I trimestre_2011'!F23</f>
        <v>1663</v>
      </c>
      <c r="D23" s="9">
        <f>'II Trimestre_2011 '!F23</f>
        <v>2064.3333333333335</v>
      </c>
      <c r="E23" s="9">
        <f>'III Trimestre_2011'!F23</f>
        <v>2271.3333333333335</v>
      </c>
      <c r="F23" s="8">
        <f t="shared" si="0"/>
        <v>1999.5555555555557</v>
      </c>
    </row>
    <row r="24" spans="1:6" ht="15" customHeight="1">
      <c r="A24" s="44" t="s">
        <v>77</v>
      </c>
      <c r="B24" s="41" t="s">
        <v>20</v>
      </c>
      <c r="C24" s="42">
        <f>'I trimestre_2011'!F24</f>
        <v>169039</v>
      </c>
      <c r="D24" s="42">
        <f>'II Trimestre_2011 '!F24</f>
        <v>278632.33333333331</v>
      </c>
      <c r="E24" s="42">
        <f>'III Trimestre_2011'!F24</f>
        <v>263483.33333333331</v>
      </c>
      <c r="F24" s="45">
        <f t="shared" si="0"/>
        <v>237051.55555555553</v>
      </c>
    </row>
    <row r="25" spans="1:6" ht="15" customHeight="1" thickBot="1">
      <c r="A25" s="11" t="s">
        <v>98</v>
      </c>
      <c r="B25" s="12"/>
      <c r="C25" s="13">
        <f>+C14+C24</f>
        <v>329732.66666666663</v>
      </c>
      <c r="D25" s="13">
        <f t="shared" ref="D25:E25" si="1">+D14+D24</f>
        <v>413321</v>
      </c>
      <c r="E25" s="13">
        <f t="shared" si="1"/>
        <v>400287.33333333331</v>
      </c>
      <c r="F25" s="13">
        <f t="shared" ref="F25:F26" si="2">AVERAGE(C25:E25)</f>
        <v>381113.66666666669</v>
      </c>
    </row>
    <row r="26" spans="1:6" ht="15" customHeight="1" thickTop="1" thickBot="1">
      <c r="A26" s="11" t="s">
        <v>99</v>
      </c>
      <c r="B26" s="12"/>
      <c r="C26" s="13">
        <f>SUM(C14:C24)</f>
        <v>374088</v>
      </c>
      <c r="D26" s="13">
        <f>SUM(D14:D24)</f>
        <v>461077.66666666663</v>
      </c>
      <c r="E26" s="13">
        <f>SUM(E14:E24)</f>
        <v>451154</v>
      </c>
      <c r="F26" s="13">
        <f t="shared" si="2"/>
        <v>428773.22222222219</v>
      </c>
    </row>
    <row r="27" spans="1:6" ht="15" customHeight="1" thickTop="1">
      <c r="A27" s="14" t="s">
        <v>32</v>
      </c>
      <c r="B27" s="15"/>
      <c r="C27" s="15"/>
      <c r="D27" s="15"/>
      <c r="E27" s="15"/>
      <c r="F27" s="15"/>
    </row>
    <row r="28" spans="1:6" ht="15" customHeight="1">
      <c r="A28" s="1" t="s">
        <v>78</v>
      </c>
      <c r="C28" s="16"/>
      <c r="D28" s="16"/>
      <c r="E28" s="16"/>
    </row>
    <row r="29" spans="1:6" ht="15" customHeight="1">
      <c r="C29" s="17"/>
      <c r="D29" s="17"/>
      <c r="E29" s="17"/>
    </row>
    <row r="30" spans="1:6" ht="15" hidden="1" customHeight="1">
      <c r="A30" s="1" t="s">
        <v>79</v>
      </c>
    </row>
    <row r="31" spans="1:6" ht="15" hidden="1" customHeight="1">
      <c r="A31" s="14" t="s">
        <v>80</v>
      </c>
    </row>
    <row r="32" spans="1:6" ht="15" hidden="1" customHeight="1"/>
    <row r="33" spans="1:5" ht="15" hidden="1" customHeight="1">
      <c r="A33" s="3" t="s">
        <v>0</v>
      </c>
      <c r="B33" s="47"/>
      <c r="C33" s="47"/>
      <c r="D33" s="47"/>
    </row>
    <row r="34" spans="1:5" hidden="1">
      <c r="A34" s="3" t="s">
        <v>34</v>
      </c>
      <c r="B34" s="4"/>
      <c r="C34" s="4"/>
      <c r="D34" s="4"/>
      <c r="E34" s="18"/>
    </row>
    <row r="35" spans="1:5" ht="30" hidden="1">
      <c r="A35" s="19" t="s">
        <v>62</v>
      </c>
      <c r="B35" s="4"/>
      <c r="C35" s="4"/>
      <c r="D35" s="4"/>
      <c r="E35" s="18"/>
    </row>
    <row r="36" spans="1:5" hidden="1">
      <c r="A36" s="3" t="s">
        <v>3</v>
      </c>
      <c r="B36" s="18" t="s">
        <v>4</v>
      </c>
      <c r="E36" s="18"/>
    </row>
    <row r="37" spans="1:5" hidden="1">
      <c r="A37" s="3" t="s">
        <v>5</v>
      </c>
      <c r="B37" s="18" t="s">
        <v>6</v>
      </c>
      <c r="E37" s="18"/>
    </row>
    <row r="38" spans="1:5" hidden="1">
      <c r="A38" s="3" t="s">
        <v>7</v>
      </c>
      <c r="B38" s="18" t="s">
        <v>8</v>
      </c>
      <c r="C38" s="18"/>
      <c r="D38" s="18"/>
      <c r="E38" s="18"/>
    </row>
    <row r="39" spans="1:5" hidden="1">
      <c r="A39" s="1" t="s">
        <v>9</v>
      </c>
      <c r="B39" s="2" t="s">
        <v>67</v>
      </c>
    </row>
    <row r="40" spans="1:5" ht="15.75" hidden="1" thickBot="1">
      <c r="A40" s="5" t="s">
        <v>11</v>
      </c>
      <c r="B40" s="6">
        <v>2011</v>
      </c>
      <c r="C40" s="6"/>
      <c r="D40" s="6"/>
      <c r="E40" s="6"/>
    </row>
    <row r="41" spans="1:5" hidden="1">
      <c r="A41" s="20" t="s">
        <v>37</v>
      </c>
      <c r="B41" s="21" t="s">
        <v>38</v>
      </c>
      <c r="C41" s="21"/>
      <c r="D41" s="21"/>
      <c r="E41" s="21"/>
    </row>
    <row r="42" spans="1:5" hidden="1"/>
    <row r="43" spans="1:5" hidden="1">
      <c r="A43" s="29" t="s">
        <v>12</v>
      </c>
      <c r="B43" s="22" t="s">
        <v>17</v>
      </c>
      <c r="C43" s="22" t="s">
        <v>60</v>
      </c>
      <c r="D43" s="22" t="s">
        <v>84</v>
      </c>
      <c r="E43" s="22" t="s">
        <v>87</v>
      </c>
    </row>
    <row r="44" spans="1:5" hidden="1">
      <c r="A44" s="29"/>
      <c r="B44" s="23"/>
      <c r="C44" s="23"/>
      <c r="D44" s="23"/>
      <c r="E44" s="23"/>
    </row>
    <row r="45" spans="1:5" hidden="1">
      <c r="A45" s="29" t="s">
        <v>18</v>
      </c>
      <c r="B45" s="23"/>
      <c r="C45" s="23"/>
      <c r="D45" s="23"/>
      <c r="E45" s="23"/>
    </row>
    <row r="46" spans="1:5" hidden="1">
      <c r="A46" s="29" t="s">
        <v>19</v>
      </c>
      <c r="B46" s="24"/>
      <c r="C46" s="24"/>
      <c r="D46" s="24"/>
      <c r="E46" s="24"/>
    </row>
    <row r="47" spans="1:5" hidden="1">
      <c r="A47" s="30" t="s">
        <v>21</v>
      </c>
      <c r="B47" s="24"/>
      <c r="C47" s="24"/>
      <c r="D47" s="24"/>
      <c r="E47" s="24"/>
    </row>
    <row r="48" spans="1:5" hidden="1">
      <c r="A48" s="30" t="s">
        <v>22</v>
      </c>
      <c r="B48" s="24"/>
      <c r="C48" s="24"/>
      <c r="D48" s="24"/>
      <c r="E48" s="24"/>
    </row>
    <row r="49" spans="1:5" hidden="1">
      <c r="A49" s="30" t="s">
        <v>23</v>
      </c>
      <c r="B49" s="24"/>
      <c r="C49" s="24"/>
      <c r="D49" s="24"/>
      <c r="E49" s="24"/>
    </row>
    <row r="50" spans="1:5" hidden="1">
      <c r="A50" s="30" t="s">
        <v>24</v>
      </c>
      <c r="B50" s="24"/>
      <c r="C50" s="24"/>
      <c r="D50" s="24"/>
      <c r="E50" s="24"/>
    </row>
    <row r="51" spans="1:5" hidden="1">
      <c r="A51" s="30" t="s">
        <v>25</v>
      </c>
      <c r="B51" s="24"/>
      <c r="C51" s="24"/>
      <c r="D51" s="24"/>
      <c r="E51" s="24"/>
    </row>
    <row r="52" spans="1:5" hidden="1">
      <c r="A52" s="30" t="s">
        <v>26</v>
      </c>
      <c r="B52" s="24"/>
      <c r="C52" s="24"/>
      <c r="D52" s="24"/>
      <c r="E52" s="24"/>
    </row>
    <row r="53" spans="1:5" hidden="1">
      <c r="A53" s="10" t="s">
        <v>27</v>
      </c>
      <c r="B53" s="24"/>
      <c r="C53" s="24"/>
      <c r="D53" s="24"/>
      <c r="E53" s="24"/>
    </row>
    <row r="54" spans="1:5" ht="15.75" hidden="1" thickBot="1">
      <c r="A54" s="11" t="s">
        <v>28</v>
      </c>
      <c r="B54" s="25"/>
      <c r="C54" s="25"/>
      <c r="D54" s="25"/>
      <c r="E54" s="25"/>
    </row>
    <row r="55" spans="1:5" hidden="1">
      <c r="A55" s="14" t="s">
        <v>29</v>
      </c>
    </row>
    <row r="56" spans="1:5" hidden="1">
      <c r="A56" s="1" t="s">
        <v>30</v>
      </c>
    </row>
    <row r="57" spans="1:5" hidden="1">
      <c r="A57" s="1" t="s">
        <v>31</v>
      </c>
    </row>
    <row r="58" spans="1:5" hidden="1"/>
    <row r="59" spans="1:5" hidden="1">
      <c r="A59" s="2" t="s">
        <v>39</v>
      </c>
    </row>
    <row r="60" spans="1:5" hidden="1"/>
    <row r="61" spans="1:5" hidden="1"/>
    <row r="62" spans="1:5" hidden="1">
      <c r="A62" s="26"/>
    </row>
    <row r="63" spans="1:5" hidden="1">
      <c r="A63" s="3" t="s">
        <v>0</v>
      </c>
      <c r="B63" s="47"/>
      <c r="C63" s="47"/>
      <c r="D63" s="47"/>
    </row>
    <row r="64" spans="1:5" hidden="1">
      <c r="A64" s="3" t="s">
        <v>40</v>
      </c>
      <c r="B64" s="4"/>
      <c r="C64" s="4"/>
      <c r="D64" s="4"/>
    </row>
    <row r="65" spans="1:5" ht="30" hidden="1">
      <c r="A65" s="19" t="s">
        <v>62</v>
      </c>
      <c r="B65" s="4"/>
      <c r="C65" s="4"/>
      <c r="D65" s="4"/>
    </row>
    <row r="66" spans="1:5" hidden="1">
      <c r="A66" s="3" t="s">
        <v>3</v>
      </c>
      <c r="B66" s="18" t="s">
        <v>4</v>
      </c>
      <c r="E66" s="18"/>
    </row>
    <row r="67" spans="1:5" hidden="1">
      <c r="A67" s="3" t="s">
        <v>5</v>
      </c>
      <c r="B67" s="18" t="s">
        <v>6</v>
      </c>
      <c r="E67" s="18"/>
    </row>
    <row r="68" spans="1:5" hidden="1">
      <c r="A68" s="3" t="s">
        <v>7</v>
      </c>
      <c r="B68" s="18" t="s">
        <v>8</v>
      </c>
      <c r="C68" s="18"/>
      <c r="D68" s="18"/>
      <c r="E68" s="18"/>
    </row>
    <row r="69" spans="1:5" hidden="1">
      <c r="A69" s="1" t="s">
        <v>9</v>
      </c>
      <c r="B69" s="2" t="s">
        <v>67</v>
      </c>
    </row>
    <row r="70" spans="1:5" ht="15.75" hidden="1" thickBot="1">
      <c r="A70" s="5" t="s">
        <v>11</v>
      </c>
      <c r="B70" s="6">
        <v>2011</v>
      </c>
      <c r="C70" s="6"/>
      <c r="D70" s="6"/>
      <c r="E70" s="6"/>
    </row>
    <row r="71" spans="1:5" hidden="1">
      <c r="A71" s="1" t="s">
        <v>37</v>
      </c>
      <c r="B71" s="2" t="s">
        <v>38</v>
      </c>
    </row>
    <row r="72" spans="1:5" hidden="1">
      <c r="B72" s="22"/>
      <c r="C72" s="22"/>
      <c r="D72" s="22"/>
      <c r="E72" s="22"/>
    </row>
    <row r="73" spans="1:5" hidden="1">
      <c r="A73" s="1" t="s">
        <v>42</v>
      </c>
      <c r="B73" s="22" t="s">
        <v>17</v>
      </c>
      <c r="C73" s="22" t="s">
        <v>60</v>
      </c>
      <c r="D73" s="22" t="s">
        <v>84</v>
      </c>
      <c r="E73" s="22" t="s">
        <v>87</v>
      </c>
    </row>
    <row r="74" spans="1:5" hidden="1">
      <c r="B74" s="22"/>
      <c r="C74" s="22"/>
      <c r="D74" s="22"/>
      <c r="E74" s="22"/>
    </row>
    <row r="75" spans="1:5" hidden="1">
      <c r="A75" s="1" t="s">
        <v>63</v>
      </c>
      <c r="B75" s="22"/>
      <c r="C75" s="22"/>
      <c r="D75" s="22"/>
      <c r="E75" s="22"/>
    </row>
    <row r="76" spans="1:5" hidden="1">
      <c r="A76" s="1" t="s">
        <v>44</v>
      </c>
      <c r="B76" s="22"/>
      <c r="C76" s="22"/>
      <c r="D76" s="22"/>
      <c r="E76" s="22"/>
    </row>
    <row r="77" spans="1:5" ht="15.75" hidden="1" thickBot="1">
      <c r="A77" s="11" t="s">
        <v>45</v>
      </c>
      <c r="B77" s="27"/>
      <c r="C77" s="27"/>
      <c r="D77" s="27"/>
      <c r="E77" s="27"/>
    </row>
    <row r="78" spans="1:5" hidden="1">
      <c r="A78" s="1" t="s">
        <v>46</v>
      </c>
    </row>
    <row r="79" spans="1:5" hidden="1">
      <c r="A79" s="14" t="s">
        <v>47</v>
      </c>
    </row>
    <row r="80" spans="1:5" hidden="1">
      <c r="A80" s="1" t="s">
        <v>31</v>
      </c>
    </row>
    <row r="81" spans="1:5" hidden="1"/>
    <row r="82" spans="1:5" hidden="1">
      <c r="A82" s="1" t="s">
        <v>64</v>
      </c>
    </row>
    <row r="83" spans="1:5" hidden="1">
      <c r="A83" s="26"/>
    </row>
    <row r="84" spans="1:5" hidden="1">
      <c r="A84" s="3" t="s">
        <v>0</v>
      </c>
      <c r="B84" s="47"/>
      <c r="C84" s="47"/>
      <c r="D84" s="47"/>
    </row>
    <row r="85" spans="1:5" hidden="1">
      <c r="A85" s="3" t="s">
        <v>48</v>
      </c>
      <c r="B85" s="4"/>
      <c r="C85" s="4"/>
      <c r="D85" s="4"/>
    </row>
    <row r="86" spans="1:5" ht="30" hidden="1">
      <c r="A86" s="19" t="s">
        <v>49</v>
      </c>
      <c r="B86" s="4"/>
      <c r="C86" s="4"/>
      <c r="D86" s="4"/>
    </row>
    <row r="87" spans="1:5" hidden="1">
      <c r="A87" s="3" t="s">
        <v>3</v>
      </c>
      <c r="B87" s="18" t="s">
        <v>4</v>
      </c>
      <c r="E87" s="18"/>
    </row>
    <row r="88" spans="1:5" hidden="1">
      <c r="A88" s="3" t="s">
        <v>5</v>
      </c>
      <c r="B88" s="18" t="s">
        <v>6</v>
      </c>
      <c r="E88" s="18"/>
    </row>
    <row r="89" spans="1:5" hidden="1">
      <c r="A89" s="3" t="s">
        <v>7</v>
      </c>
      <c r="B89" s="18" t="s">
        <v>8</v>
      </c>
      <c r="C89" s="18"/>
      <c r="D89" s="18"/>
      <c r="E89" s="18"/>
    </row>
    <row r="90" spans="1:5" hidden="1">
      <c r="A90" s="1" t="s">
        <v>9</v>
      </c>
      <c r="B90" s="2" t="s">
        <v>67</v>
      </c>
    </row>
    <row r="91" spans="1:5" ht="15.75" hidden="1" thickBot="1">
      <c r="A91" s="5" t="s">
        <v>11</v>
      </c>
      <c r="B91" s="6">
        <v>2011</v>
      </c>
      <c r="C91" s="6"/>
      <c r="D91" s="6"/>
      <c r="E91" s="6"/>
    </row>
    <row r="92" spans="1:5" hidden="1">
      <c r="A92" s="1" t="s">
        <v>37</v>
      </c>
      <c r="B92" s="2" t="s">
        <v>38</v>
      </c>
    </row>
    <row r="93" spans="1:5" hidden="1">
      <c r="A93" s="2"/>
      <c r="B93" s="22"/>
      <c r="C93" s="22"/>
      <c r="D93" s="22"/>
      <c r="E93" s="22"/>
    </row>
    <row r="94" spans="1:5" hidden="1">
      <c r="A94" s="2" t="s">
        <v>42</v>
      </c>
      <c r="B94" s="22" t="s">
        <v>17</v>
      </c>
      <c r="C94" s="22" t="s">
        <v>60</v>
      </c>
      <c r="D94" s="22" t="s">
        <v>84</v>
      </c>
      <c r="E94" s="22" t="s">
        <v>87</v>
      </c>
    </row>
    <row r="95" spans="1:5" hidden="1">
      <c r="A95" s="2"/>
      <c r="B95" s="22"/>
      <c r="C95" s="22"/>
      <c r="D95" s="22"/>
      <c r="E95" s="22"/>
    </row>
    <row r="96" spans="1:5" hidden="1">
      <c r="A96" s="2" t="s">
        <v>50</v>
      </c>
      <c r="B96" s="22"/>
      <c r="C96" s="22"/>
      <c r="D96" s="22"/>
      <c r="E96" s="22">
        <f>B96</f>
        <v>0</v>
      </c>
    </row>
    <row r="97" spans="1:5" hidden="1">
      <c r="A97" s="2" t="s">
        <v>51</v>
      </c>
      <c r="B97" s="22"/>
      <c r="C97" s="22"/>
      <c r="D97" s="22"/>
      <c r="E97" s="22">
        <f>SUM(B97:C97)</f>
        <v>0</v>
      </c>
    </row>
    <row r="98" spans="1:5" ht="15.75" hidden="1" thickBot="1">
      <c r="A98" s="12" t="s">
        <v>52</v>
      </c>
      <c r="B98" s="12"/>
      <c r="C98" s="12"/>
      <c r="D98" s="12"/>
      <c r="E98" s="12">
        <f>E97+E96</f>
        <v>0</v>
      </c>
    </row>
    <row r="99" spans="1:5" hidden="1">
      <c r="A99" s="2" t="s">
        <v>53</v>
      </c>
      <c r="E99" s="2">
        <f>SUM(B99:C99)</f>
        <v>0</v>
      </c>
    </row>
    <row r="100" spans="1:5" hidden="1">
      <c r="A100" s="2" t="s">
        <v>54</v>
      </c>
      <c r="E100" s="2">
        <f>E98-E99</f>
        <v>0</v>
      </c>
    </row>
    <row r="101" spans="1:5">
      <c r="A101" s="2" t="s">
        <v>94</v>
      </c>
    </row>
  </sheetData>
  <mergeCells count="7">
    <mergeCell ref="A1:F1"/>
    <mergeCell ref="B7:D7"/>
    <mergeCell ref="B33:D33"/>
    <mergeCell ref="B63:D63"/>
    <mergeCell ref="B84:D84"/>
    <mergeCell ref="A8:F8"/>
    <mergeCell ref="A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01"/>
  <sheetViews>
    <sheetView workbookViewId="0">
      <selection activeCell="G26" sqref="G25:G26"/>
    </sheetView>
  </sheetViews>
  <sheetFormatPr baseColWidth="10" defaultColWidth="11.5703125" defaultRowHeight="15"/>
  <cols>
    <col min="1" max="1" width="75.7109375" style="1" customWidth="1"/>
    <col min="2" max="2" width="16.7109375" style="2" bestFit="1" customWidth="1"/>
    <col min="3" max="5" width="17.7109375" style="2" bestFit="1" customWidth="1"/>
    <col min="6" max="6" width="13.85546875" style="2" bestFit="1" customWidth="1"/>
    <col min="7" max="7" width="14.7109375" style="2" customWidth="1"/>
    <col min="8" max="16384" width="11.5703125" style="2"/>
  </cols>
  <sheetData>
    <row r="1" spans="1:7" ht="15" customHeight="1">
      <c r="A1" s="48" t="s">
        <v>0</v>
      </c>
      <c r="B1" s="48"/>
      <c r="C1" s="48"/>
      <c r="D1" s="48"/>
      <c r="E1" s="48"/>
      <c r="F1" s="48"/>
    </row>
    <row r="2" spans="1:7" s="32" customFormat="1" ht="15" customHeight="1">
      <c r="A2" s="31" t="s">
        <v>3</v>
      </c>
      <c r="B2" s="34" t="s">
        <v>65</v>
      </c>
    </row>
    <row r="3" spans="1:7" s="32" customFormat="1" ht="15" customHeight="1">
      <c r="A3" s="31" t="s">
        <v>5</v>
      </c>
      <c r="B3" s="34" t="s">
        <v>6</v>
      </c>
    </row>
    <row r="4" spans="1:7" s="32" customFormat="1">
      <c r="A4" s="31" t="s">
        <v>7</v>
      </c>
      <c r="B4" s="32" t="s">
        <v>66</v>
      </c>
    </row>
    <row r="5" spans="1:7" s="32" customFormat="1" ht="15" customHeight="1">
      <c r="A5" s="31" t="s">
        <v>9</v>
      </c>
      <c r="B5" s="35" t="s">
        <v>93</v>
      </c>
      <c r="C5" s="35"/>
      <c r="D5" s="35"/>
      <c r="E5" s="35"/>
      <c r="F5" s="35"/>
    </row>
    <row r="6" spans="1:7" s="32" customFormat="1" ht="15" customHeight="1">
      <c r="A6" s="31" t="s">
        <v>11</v>
      </c>
      <c r="B6" s="36">
        <v>2011</v>
      </c>
      <c r="C6" s="35"/>
      <c r="D6" s="35"/>
      <c r="E6" s="35"/>
      <c r="F6" s="35"/>
    </row>
    <row r="7" spans="1:7" ht="15" customHeight="1">
      <c r="A7" s="31"/>
      <c r="B7" s="46"/>
      <c r="C7" s="46"/>
      <c r="D7" s="46"/>
      <c r="E7" s="32"/>
      <c r="F7" s="32"/>
    </row>
    <row r="8" spans="1:7" ht="15" customHeight="1">
      <c r="A8" s="48" t="s">
        <v>1</v>
      </c>
      <c r="B8" s="48"/>
      <c r="C8" s="48"/>
      <c r="D8" s="48"/>
      <c r="E8" s="48"/>
      <c r="F8" s="48"/>
      <c r="G8" s="48"/>
    </row>
    <row r="9" spans="1:7" ht="15" customHeight="1">
      <c r="A9" s="48" t="s">
        <v>2</v>
      </c>
      <c r="B9" s="48"/>
      <c r="C9" s="48"/>
      <c r="D9" s="48"/>
      <c r="E9" s="48"/>
      <c r="F9" s="48"/>
      <c r="G9" s="48"/>
    </row>
    <row r="11" spans="1:7" ht="15" customHeight="1" thickBot="1">
      <c r="A11" s="5" t="s">
        <v>12</v>
      </c>
      <c r="B11" s="6" t="s">
        <v>13</v>
      </c>
      <c r="C11" s="6" t="s">
        <v>17</v>
      </c>
      <c r="D11" s="6" t="s">
        <v>60</v>
      </c>
      <c r="E11" s="6" t="s">
        <v>84</v>
      </c>
      <c r="F11" s="6" t="s">
        <v>71</v>
      </c>
      <c r="G11" s="6" t="s">
        <v>97</v>
      </c>
    </row>
    <row r="13" spans="1:7" ht="15" customHeight="1">
      <c r="A13" s="28" t="s">
        <v>72</v>
      </c>
      <c r="C13" s="7"/>
      <c r="D13" s="7"/>
      <c r="E13" s="7"/>
      <c r="F13" s="7"/>
      <c r="G13" s="7"/>
    </row>
    <row r="14" spans="1:7" ht="15" customHeight="1">
      <c r="A14" s="40" t="s">
        <v>19</v>
      </c>
      <c r="B14" s="41" t="s">
        <v>20</v>
      </c>
      <c r="C14" s="42">
        <f>'I trimestre_2011'!F14</f>
        <v>160693.66666666666</v>
      </c>
      <c r="D14" s="42">
        <f>'II Trimestre_2011 '!F14</f>
        <v>134688.66666666666</v>
      </c>
      <c r="E14" s="42">
        <f>'III Trimestre_2011'!F14</f>
        <v>136804</v>
      </c>
      <c r="F14" s="42">
        <f>'IV Trimestre_2011'!F14</f>
        <v>138915.33333333334</v>
      </c>
      <c r="G14" s="42">
        <f>AVERAGE(C14:F14)</f>
        <v>142775.41666666666</v>
      </c>
    </row>
    <row r="15" spans="1:7" ht="15" customHeight="1">
      <c r="A15" s="29" t="s">
        <v>21</v>
      </c>
      <c r="B15" s="2" t="s">
        <v>20</v>
      </c>
      <c r="C15" s="8">
        <f>'I trimestre_2011'!F15</f>
        <v>3556.6666666666665</v>
      </c>
      <c r="D15" s="8">
        <f>'II Trimestre_2011 '!F15</f>
        <v>3665.3333333333335</v>
      </c>
      <c r="E15" s="8">
        <f>'III Trimestre_2011'!F15</f>
        <v>3906.3333333333335</v>
      </c>
      <c r="F15" s="8">
        <f>'IV Trimestre_2011'!F15</f>
        <v>4141.666666666667</v>
      </c>
      <c r="G15" s="8">
        <f t="shared" ref="G15:G26" si="0">AVERAGE(C15:F15)</f>
        <v>3817.5</v>
      </c>
    </row>
    <row r="16" spans="1:7" ht="15" customHeight="1">
      <c r="A16" s="29" t="s">
        <v>73</v>
      </c>
      <c r="B16" s="2" t="s">
        <v>20</v>
      </c>
      <c r="C16" s="9">
        <f>'I trimestre_2011'!F16</f>
        <v>2548</v>
      </c>
      <c r="D16" s="9">
        <f>'II Trimestre_2011 '!F16</f>
        <v>2763.3333333333335</v>
      </c>
      <c r="E16" s="9">
        <f>'III Trimestre_2011'!F16</f>
        <v>2991.6666666666665</v>
      </c>
      <c r="F16" s="9">
        <f>'IV Trimestre_2011'!F16</f>
        <v>3232.6666666666665</v>
      </c>
      <c r="G16" s="8">
        <f t="shared" si="0"/>
        <v>2883.9166666666665</v>
      </c>
    </row>
    <row r="17" spans="1:7" ht="15" customHeight="1">
      <c r="A17" s="30" t="s">
        <v>74</v>
      </c>
      <c r="B17" s="2" t="s">
        <v>20</v>
      </c>
      <c r="C17" s="9">
        <f>'I trimestre_2011'!F17</f>
        <v>32863.666666666664</v>
      </c>
      <c r="D17" s="9">
        <f>'II Trimestre_2011 '!F17</f>
        <v>35663</v>
      </c>
      <c r="E17" s="9">
        <f>'III Trimestre_2011'!F17</f>
        <v>38032.666666666664</v>
      </c>
      <c r="F17" s="9">
        <f>'IV Trimestre_2011'!F17</f>
        <v>40343</v>
      </c>
      <c r="G17" s="8">
        <f t="shared" si="0"/>
        <v>36725.583333333328</v>
      </c>
    </row>
    <row r="18" spans="1:7" ht="15" customHeight="1">
      <c r="A18" s="30" t="s">
        <v>24</v>
      </c>
      <c r="B18" s="2" t="s">
        <v>20</v>
      </c>
      <c r="C18" s="9">
        <f>'I trimestre_2011'!F18</f>
        <v>212</v>
      </c>
      <c r="D18" s="9">
        <f>'II Trimestre_2011 '!F18</f>
        <v>234</v>
      </c>
      <c r="E18" s="9">
        <f>'III Trimestre_2011'!F18</f>
        <v>253.66666666666666</v>
      </c>
      <c r="F18" s="9">
        <f>'IV Trimestre_2011'!F18</f>
        <v>262.33333333333331</v>
      </c>
      <c r="G18" s="8">
        <f t="shared" si="0"/>
        <v>240.5</v>
      </c>
    </row>
    <row r="19" spans="1:7" ht="15" customHeight="1">
      <c r="A19" s="30" t="s">
        <v>25</v>
      </c>
      <c r="B19" s="2" t="s">
        <v>20</v>
      </c>
      <c r="C19" s="9">
        <f>'I trimestre_2011'!F19</f>
        <v>41.666666666666664</v>
      </c>
      <c r="D19" s="9">
        <f>'II Trimestre_2011 '!F19</f>
        <v>29.333333333333332</v>
      </c>
      <c r="E19" s="9">
        <f>'III Trimestre_2011'!F19</f>
        <v>28.333333333333332</v>
      </c>
      <c r="F19" s="9">
        <f>'IV Trimestre_2011'!F19</f>
        <v>33</v>
      </c>
      <c r="G19" s="8">
        <f t="shared" si="0"/>
        <v>33.083333333333329</v>
      </c>
    </row>
    <row r="20" spans="1:7" ht="15" customHeight="1">
      <c r="A20" s="30" t="s">
        <v>75</v>
      </c>
      <c r="B20" s="2" t="s">
        <v>20</v>
      </c>
      <c r="C20" s="9">
        <f>'I trimestre_2011'!F20</f>
        <v>250.66666666666666</v>
      </c>
      <c r="D20" s="9">
        <f>'II Trimestre_2011 '!F20</f>
        <v>284</v>
      </c>
      <c r="E20" s="9">
        <f>'III Trimestre_2011'!F20</f>
        <v>306.33333333333331</v>
      </c>
      <c r="F20" s="9">
        <f>'IV Trimestre_2011'!F20</f>
        <v>314.33333333333331</v>
      </c>
      <c r="G20" s="8">
        <f t="shared" si="0"/>
        <v>288.83333333333331</v>
      </c>
    </row>
    <row r="21" spans="1:7" ht="15" customHeight="1">
      <c r="A21" s="30" t="s">
        <v>27</v>
      </c>
      <c r="B21" s="2" t="s">
        <v>20</v>
      </c>
      <c r="C21" s="9">
        <f>'I trimestre_2011'!F21</f>
        <v>3160.3333333333335</v>
      </c>
      <c r="D21" s="9">
        <f>'II Trimestre_2011 '!F21</f>
        <v>2994.6666666666665</v>
      </c>
      <c r="E21" s="9">
        <f>'III Trimestre_2011'!F21</f>
        <v>3020</v>
      </c>
      <c r="F21" s="9">
        <f>'IV Trimestre_2011'!F21</f>
        <v>3023</v>
      </c>
      <c r="G21" s="8">
        <f t="shared" si="0"/>
        <v>3049.5</v>
      </c>
    </row>
    <row r="22" spans="1:7" ht="15" customHeight="1">
      <c r="A22" s="30" t="s">
        <v>76</v>
      </c>
      <c r="B22" s="2" t="s">
        <v>20</v>
      </c>
      <c r="C22" s="9">
        <f>'I trimestre_2011'!F22</f>
        <v>59.333333333333336</v>
      </c>
      <c r="D22" s="9">
        <f>'II Trimestre_2011 '!F22</f>
        <v>58.666666666666664</v>
      </c>
      <c r="E22" s="9">
        <f>'III Trimestre_2011'!F22</f>
        <v>56.333333333333336</v>
      </c>
      <c r="F22" s="9">
        <f>'IV Trimestre_2011'!F22</f>
        <v>54.333333333333336</v>
      </c>
      <c r="G22" s="8">
        <f t="shared" si="0"/>
        <v>57.166666666666671</v>
      </c>
    </row>
    <row r="23" spans="1:7" ht="15" customHeight="1">
      <c r="A23" s="30" t="s">
        <v>29</v>
      </c>
      <c r="B23" s="2" t="s">
        <v>20</v>
      </c>
      <c r="C23" s="9">
        <f>'I trimestre_2011'!F23</f>
        <v>1663</v>
      </c>
      <c r="D23" s="9">
        <f>'II Trimestre_2011 '!F23</f>
        <v>2064.3333333333335</v>
      </c>
      <c r="E23" s="9">
        <f>'III Trimestre_2011'!F23</f>
        <v>2271.3333333333335</v>
      </c>
      <c r="F23" s="9">
        <f>'IV Trimestre_2011'!F23</f>
        <v>2529.3333333333335</v>
      </c>
      <c r="G23" s="8">
        <f t="shared" si="0"/>
        <v>2132</v>
      </c>
    </row>
    <row r="24" spans="1:7" ht="15" customHeight="1">
      <c r="A24" s="44" t="s">
        <v>77</v>
      </c>
      <c r="B24" s="41" t="s">
        <v>20</v>
      </c>
      <c r="C24" s="42">
        <f>'I trimestre_2011'!F24</f>
        <v>169039</v>
      </c>
      <c r="D24" s="42">
        <f>'II Trimestre_2011 '!F24</f>
        <v>278632.33333333331</v>
      </c>
      <c r="E24" s="42">
        <f>'III Trimestre_2011'!F24</f>
        <v>263483.33333333331</v>
      </c>
      <c r="F24" s="45">
        <f>'IV Trimestre_2011'!F24</f>
        <v>291694.66666666669</v>
      </c>
      <c r="G24" s="45">
        <f t="shared" si="0"/>
        <v>250712.33333333331</v>
      </c>
    </row>
    <row r="25" spans="1:7" ht="15" customHeight="1" thickBot="1">
      <c r="A25" s="11" t="s">
        <v>98</v>
      </c>
      <c r="B25" s="12"/>
      <c r="C25" s="13">
        <f>+C14+C24</f>
        <v>329732.66666666663</v>
      </c>
      <c r="D25" s="13">
        <f t="shared" ref="D25:F25" si="1">+D14+D24</f>
        <v>413321</v>
      </c>
      <c r="E25" s="13">
        <f t="shared" si="1"/>
        <v>400287.33333333331</v>
      </c>
      <c r="F25" s="13">
        <f t="shared" si="1"/>
        <v>430610</v>
      </c>
      <c r="G25" s="13">
        <f t="shared" si="0"/>
        <v>393487.75</v>
      </c>
    </row>
    <row r="26" spans="1:7" ht="15" customHeight="1" thickTop="1" thickBot="1">
      <c r="A26" s="11" t="s">
        <v>99</v>
      </c>
      <c r="B26" s="12"/>
      <c r="C26" s="13">
        <f>SUM(C14:C24)</f>
        <v>374088</v>
      </c>
      <c r="D26" s="13">
        <f>SUM(D14:D24)</f>
        <v>461077.66666666663</v>
      </c>
      <c r="E26" s="13">
        <f>SUM(E14:E24)</f>
        <v>451154</v>
      </c>
      <c r="F26" s="13">
        <f t="shared" ref="F26" si="2">AVERAGE(C26:E26)</f>
        <v>428773.22222222219</v>
      </c>
      <c r="G26" s="13">
        <f t="shared" si="0"/>
        <v>428773.22222222219</v>
      </c>
    </row>
    <row r="27" spans="1:7" ht="15" customHeight="1" thickTop="1">
      <c r="A27" s="14" t="s">
        <v>32</v>
      </c>
      <c r="B27" s="15"/>
      <c r="C27" s="15"/>
      <c r="D27" s="15"/>
      <c r="E27" s="15"/>
      <c r="F27" s="15"/>
    </row>
    <row r="28" spans="1:7" ht="15" customHeight="1">
      <c r="A28" s="1" t="s">
        <v>78</v>
      </c>
      <c r="C28" s="16"/>
      <c r="D28" s="16"/>
      <c r="E28" s="16"/>
    </row>
    <row r="29" spans="1:7" ht="15" customHeight="1">
      <c r="C29" s="17"/>
      <c r="D29" s="17"/>
      <c r="E29" s="17"/>
    </row>
    <row r="30" spans="1:7" ht="15" hidden="1" customHeight="1">
      <c r="A30" s="1" t="s">
        <v>79</v>
      </c>
    </row>
    <row r="31" spans="1:7" ht="15" hidden="1" customHeight="1">
      <c r="A31" s="14" t="s">
        <v>80</v>
      </c>
    </row>
    <row r="32" spans="1:7" ht="15" hidden="1" customHeight="1"/>
    <row r="33" spans="1:6" ht="15" hidden="1" customHeight="1">
      <c r="A33" s="3" t="s">
        <v>0</v>
      </c>
      <c r="B33" s="47"/>
      <c r="C33" s="47"/>
      <c r="D33" s="47"/>
    </row>
    <row r="34" spans="1:6" hidden="1">
      <c r="A34" s="3" t="s">
        <v>34</v>
      </c>
      <c r="B34" s="4"/>
      <c r="C34" s="4"/>
      <c r="D34" s="4"/>
      <c r="E34" s="18"/>
    </row>
    <row r="35" spans="1:6" ht="30" hidden="1">
      <c r="A35" s="19" t="s">
        <v>62</v>
      </c>
      <c r="B35" s="4"/>
      <c r="C35" s="4"/>
      <c r="D35" s="4"/>
      <c r="E35" s="18"/>
    </row>
    <row r="36" spans="1:6" hidden="1">
      <c r="A36" s="3" t="s">
        <v>3</v>
      </c>
      <c r="B36" s="18" t="s">
        <v>4</v>
      </c>
      <c r="E36" s="18"/>
    </row>
    <row r="37" spans="1:6" hidden="1">
      <c r="A37" s="3" t="s">
        <v>5</v>
      </c>
      <c r="B37" s="18" t="s">
        <v>6</v>
      </c>
      <c r="E37" s="18"/>
    </row>
    <row r="38" spans="1:6" hidden="1">
      <c r="A38" s="3" t="s">
        <v>7</v>
      </c>
      <c r="B38" s="18" t="s">
        <v>8</v>
      </c>
      <c r="C38" s="18"/>
      <c r="D38" s="18"/>
      <c r="E38" s="18"/>
    </row>
    <row r="39" spans="1:6" hidden="1">
      <c r="A39" s="1" t="s">
        <v>9</v>
      </c>
      <c r="B39" s="2" t="s">
        <v>67</v>
      </c>
    </row>
    <row r="40" spans="1:6" ht="15.75" hidden="1" thickBot="1">
      <c r="A40" s="5" t="s">
        <v>11</v>
      </c>
      <c r="B40" s="6">
        <v>2011</v>
      </c>
      <c r="C40" s="6"/>
      <c r="D40" s="6"/>
      <c r="E40" s="6"/>
    </row>
    <row r="41" spans="1:6" hidden="1">
      <c r="A41" s="20" t="s">
        <v>37</v>
      </c>
      <c r="B41" s="21" t="s">
        <v>38</v>
      </c>
      <c r="C41" s="21"/>
      <c r="D41" s="21"/>
      <c r="E41" s="21"/>
    </row>
    <row r="42" spans="1:6" hidden="1"/>
    <row r="43" spans="1:6" hidden="1">
      <c r="A43" s="29" t="s">
        <v>12</v>
      </c>
      <c r="B43" s="22" t="s">
        <v>17</v>
      </c>
      <c r="C43" s="22" t="s">
        <v>60</v>
      </c>
      <c r="D43" s="22" t="s">
        <v>84</v>
      </c>
      <c r="E43" s="22" t="s">
        <v>71</v>
      </c>
      <c r="F43" s="2" t="s">
        <v>89</v>
      </c>
    </row>
    <row r="44" spans="1:6" hidden="1">
      <c r="A44" s="29"/>
      <c r="B44" s="23"/>
      <c r="C44" s="23"/>
      <c r="D44" s="23"/>
      <c r="E44" s="23"/>
    </row>
    <row r="45" spans="1:6" hidden="1">
      <c r="A45" s="29" t="s">
        <v>18</v>
      </c>
      <c r="B45" s="23"/>
      <c r="C45" s="23"/>
      <c r="D45" s="23"/>
      <c r="E45" s="23"/>
    </row>
    <row r="46" spans="1:6" hidden="1">
      <c r="A46" s="29" t="s">
        <v>19</v>
      </c>
      <c r="B46" s="24"/>
      <c r="C46" s="24"/>
      <c r="D46" s="24"/>
      <c r="E46" s="24"/>
    </row>
    <row r="47" spans="1:6" hidden="1">
      <c r="A47" s="30" t="s">
        <v>21</v>
      </c>
      <c r="B47" s="24"/>
      <c r="C47" s="24"/>
      <c r="D47" s="24"/>
      <c r="E47" s="24"/>
    </row>
    <row r="48" spans="1:6" hidden="1">
      <c r="A48" s="30" t="s">
        <v>22</v>
      </c>
      <c r="B48" s="24"/>
      <c r="C48" s="24"/>
      <c r="D48" s="24"/>
      <c r="E48" s="24"/>
    </row>
    <row r="49" spans="1:5" hidden="1">
      <c r="A49" s="30" t="s">
        <v>23</v>
      </c>
      <c r="B49" s="24"/>
      <c r="C49" s="24"/>
      <c r="D49" s="24"/>
      <c r="E49" s="24"/>
    </row>
    <row r="50" spans="1:5" hidden="1">
      <c r="A50" s="30" t="s">
        <v>24</v>
      </c>
      <c r="B50" s="24"/>
      <c r="C50" s="24"/>
      <c r="D50" s="24"/>
      <c r="E50" s="24"/>
    </row>
    <row r="51" spans="1:5" hidden="1">
      <c r="A51" s="30" t="s">
        <v>25</v>
      </c>
      <c r="B51" s="24"/>
      <c r="C51" s="24"/>
      <c r="D51" s="24"/>
      <c r="E51" s="24"/>
    </row>
    <row r="52" spans="1:5" hidden="1">
      <c r="A52" s="30" t="s">
        <v>26</v>
      </c>
      <c r="B52" s="24"/>
      <c r="C52" s="24"/>
      <c r="D52" s="24"/>
      <c r="E52" s="24"/>
    </row>
    <row r="53" spans="1:5" hidden="1">
      <c r="A53" s="10" t="s">
        <v>27</v>
      </c>
      <c r="B53" s="24"/>
      <c r="C53" s="24"/>
      <c r="D53" s="24"/>
      <c r="E53" s="24"/>
    </row>
    <row r="54" spans="1:5" ht="15.75" hidden="1" thickBot="1">
      <c r="A54" s="11" t="s">
        <v>28</v>
      </c>
      <c r="B54" s="25"/>
      <c r="C54" s="25"/>
      <c r="D54" s="25"/>
      <c r="E54" s="25"/>
    </row>
    <row r="55" spans="1:5" hidden="1">
      <c r="A55" s="14" t="s">
        <v>29</v>
      </c>
    </row>
    <row r="56" spans="1:5" hidden="1">
      <c r="A56" s="1" t="s">
        <v>30</v>
      </c>
    </row>
    <row r="57" spans="1:5" hidden="1">
      <c r="A57" s="1" t="s">
        <v>31</v>
      </c>
    </row>
    <row r="58" spans="1:5" hidden="1"/>
    <row r="59" spans="1:5" hidden="1">
      <c r="A59" s="2" t="s">
        <v>39</v>
      </c>
    </row>
    <row r="60" spans="1:5" hidden="1"/>
    <row r="61" spans="1:5" hidden="1"/>
    <row r="62" spans="1:5" hidden="1">
      <c r="A62" s="26"/>
    </row>
    <row r="63" spans="1:5" hidden="1">
      <c r="A63" s="3" t="s">
        <v>0</v>
      </c>
      <c r="B63" s="47"/>
      <c r="C63" s="47"/>
      <c r="D63" s="47"/>
    </row>
    <row r="64" spans="1:5" hidden="1">
      <c r="A64" s="3" t="s">
        <v>40</v>
      </c>
      <c r="B64" s="4"/>
      <c r="C64" s="4"/>
      <c r="D64" s="4"/>
    </row>
    <row r="65" spans="1:6" ht="30" hidden="1">
      <c r="A65" s="19" t="s">
        <v>62</v>
      </c>
      <c r="B65" s="4"/>
      <c r="C65" s="4"/>
      <c r="D65" s="4"/>
    </row>
    <row r="66" spans="1:6" hidden="1">
      <c r="A66" s="3" t="s">
        <v>3</v>
      </c>
      <c r="B66" s="18" t="s">
        <v>4</v>
      </c>
      <c r="E66" s="18"/>
    </row>
    <row r="67" spans="1:6" hidden="1">
      <c r="A67" s="3" t="s">
        <v>5</v>
      </c>
      <c r="B67" s="18" t="s">
        <v>6</v>
      </c>
      <c r="E67" s="18"/>
    </row>
    <row r="68" spans="1:6" hidden="1">
      <c r="A68" s="3" t="s">
        <v>7</v>
      </c>
      <c r="B68" s="18" t="s">
        <v>8</v>
      </c>
      <c r="C68" s="18"/>
      <c r="D68" s="18"/>
      <c r="E68" s="18"/>
    </row>
    <row r="69" spans="1:6" hidden="1">
      <c r="A69" s="1" t="s">
        <v>9</v>
      </c>
      <c r="B69" s="2" t="s">
        <v>67</v>
      </c>
    </row>
    <row r="70" spans="1:6" ht="15.75" hidden="1" thickBot="1">
      <c r="A70" s="5" t="s">
        <v>11</v>
      </c>
      <c r="B70" s="6">
        <v>2011</v>
      </c>
      <c r="C70" s="6"/>
      <c r="D70" s="6"/>
      <c r="E70" s="6"/>
    </row>
    <row r="71" spans="1:6" hidden="1">
      <c r="A71" s="1" t="s">
        <v>37</v>
      </c>
      <c r="B71" s="2" t="s">
        <v>38</v>
      </c>
    </row>
    <row r="72" spans="1:6" hidden="1">
      <c r="B72" s="22"/>
      <c r="C72" s="22"/>
      <c r="D72" s="22"/>
      <c r="E72" s="22"/>
    </row>
    <row r="73" spans="1:6" hidden="1">
      <c r="A73" s="1" t="s">
        <v>42</v>
      </c>
      <c r="B73" s="22" t="s">
        <v>17</v>
      </c>
      <c r="C73" s="22" t="s">
        <v>60</v>
      </c>
      <c r="D73" s="22" t="s">
        <v>84</v>
      </c>
      <c r="E73" s="22" t="s">
        <v>71</v>
      </c>
      <c r="F73" s="2" t="s">
        <v>89</v>
      </c>
    </row>
    <row r="74" spans="1:6" hidden="1">
      <c r="B74" s="22"/>
      <c r="C74" s="22"/>
      <c r="D74" s="22"/>
      <c r="E74" s="22"/>
    </row>
    <row r="75" spans="1:6" hidden="1">
      <c r="A75" s="1" t="s">
        <v>63</v>
      </c>
      <c r="B75" s="22"/>
      <c r="C75" s="22"/>
      <c r="D75" s="22"/>
      <c r="E75" s="22"/>
    </row>
    <row r="76" spans="1:6" hidden="1">
      <c r="A76" s="1" t="s">
        <v>44</v>
      </c>
      <c r="B76" s="22"/>
      <c r="C76" s="22"/>
      <c r="D76" s="22"/>
      <c r="E76" s="22"/>
    </row>
    <row r="77" spans="1:6" ht="15.75" hidden="1" thickBot="1">
      <c r="A77" s="11" t="s">
        <v>45</v>
      </c>
      <c r="B77" s="27"/>
      <c r="C77" s="27"/>
      <c r="D77" s="27"/>
      <c r="E77" s="27"/>
    </row>
    <row r="78" spans="1:6" hidden="1">
      <c r="A78" s="1" t="s">
        <v>46</v>
      </c>
    </row>
    <row r="79" spans="1:6" hidden="1">
      <c r="A79" s="14" t="s">
        <v>47</v>
      </c>
    </row>
    <row r="80" spans="1:6" hidden="1">
      <c r="A80" s="1" t="s">
        <v>31</v>
      </c>
    </row>
    <row r="81" spans="1:6" hidden="1"/>
    <row r="82" spans="1:6" hidden="1">
      <c r="A82" s="1" t="s">
        <v>64</v>
      </c>
    </row>
    <row r="83" spans="1:6" hidden="1">
      <c r="A83" s="26"/>
    </row>
    <row r="84" spans="1:6" hidden="1">
      <c r="A84" s="3" t="s">
        <v>0</v>
      </c>
      <c r="B84" s="47"/>
      <c r="C84" s="47"/>
      <c r="D84" s="47"/>
    </row>
    <row r="85" spans="1:6" hidden="1">
      <c r="A85" s="3" t="s">
        <v>48</v>
      </c>
      <c r="B85" s="4"/>
      <c r="C85" s="4"/>
      <c r="D85" s="4"/>
    </row>
    <row r="86" spans="1:6" ht="30" hidden="1">
      <c r="A86" s="19" t="s">
        <v>49</v>
      </c>
      <c r="B86" s="4"/>
      <c r="C86" s="4"/>
      <c r="D86" s="4"/>
    </row>
    <row r="87" spans="1:6" hidden="1">
      <c r="A87" s="3" t="s">
        <v>3</v>
      </c>
      <c r="B87" s="18" t="s">
        <v>4</v>
      </c>
      <c r="E87" s="18"/>
    </row>
    <row r="88" spans="1:6" hidden="1">
      <c r="A88" s="3" t="s">
        <v>5</v>
      </c>
      <c r="B88" s="18" t="s">
        <v>6</v>
      </c>
      <c r="E88" s="18"/>
    </row>
    <row r="89" spans="1:6" hidden="1">
      <c r="A89" s="3" t="s">
        <v>7</v>
      </c>
      <c r="B89" s="18" t="s">
        <v>8</v>
      </c>
      <c r="C89" s="18"/>
      <c r="D89" s="18"/>
      <c r="E89" s="18"/>
    </row>
    <row r="90" spans="1:6" hidden="1">
      <c r="A90" s="1" t="s">
        <v>9</v>
      </c>
      <c r="B90" s="2" t="s">
        <v>67</v>
      </c>
    </row>
    <row r="91" spans="1:6" ht="15.75" hidden="1" thickBot="1">
      <c r="A91" s="5" t="s">
        <v>11</v>
      </c>
      <c r="B91" s="6">
        <v>2011</v>
      </c>
      <c r="C91" s="6"/>
      <c r="D91" s="6"/>
      <c r="E91" s="6"/>
    </row>
    <row r="92" spans="1:6" hidden="1">
      <c r="A92" s="1" t="s">
        <v>37</v>
      </c>
      <c r="B92" s="2" t="s">
        <v>38</v>
      </c>
    </row>
    <row r="93" spans="1:6" hidden="1">
      <c r="A93" s="2"/>
      <c r="B93" s="22"/>
      <c r="C93" s="22"/>
      <c r="D93" s="22"/>
      <c r="E93" s="22"/>
    </row>
    <row r="94" spans="1:6" hidden="1">
      <c r="A94" s="2" t="s">
        <v>42</v>
      </c>
      <c r="B94" s="22" t="s">
        <v>17</v>
      </c>
      <c r="C94" s="22" t="s">
        <v>60</v>
      </c>
      <c r="D94" s="22" t="s">
        <v>84</v>
      </c>
      <c r="E94" s="22" t="s">
        <v>71</v>
      </c>
      <c r="F94" s="2" t="s">
        <v>89</v>
      </c>
    </row>
    <row r="95" spans="1:6" hidden="1">
      <c r="A95" s="2"/>
      <c r="B95" s="22"/>
      <c r="C95" s="22"/>
      <c r="D95" s="22"/>
      <c r="E95" s="22"/>
    </row>
    <row r="96" spans="1:6" hidden="1">
      <c r="A96" s="2" t="s">
        <v>50</v>
      </c>
      <c r="B96" s="22"/>
      <c r="C96" s="22"/>
      <c r="D96" s="22"/>
      <c r="E96" s="22"/>
      <c r="F96" s="2">
        <f>B96</f>
        <v>0</v>
      </c>
    </row>
    <row r="97" spans="1:6" hidden="1">
      <c r="A97" s="2" t="s">
        <v>51</v>
      </c>
      <c r="B97" s="22"/>
      <c r="C97" s="22"/>
      <c r="D97" s="22"/>
      <c r="E97" s="22"/>
      <c r="F97" s="2">
        <f>SUM(B97:C97)</f>
        <v>0</v>
      </c>
    </row>
    <row r="98" spans="1:6" ht="15.75" hidden="1" thickBot="1">
      <c r="A98" s="12" t="s">
        <v>52</v>
      </c>
      <c r="B98" s="12"/>
      <c r="C98" s="12"/>
      <c r="D98" s="12"/>
      <c r="E98" s="12"/>
      <c r="F98" s="2">
        <f>F97+F96</f>
        <v>0</v>
      </c>
    </row>
    <row r="99" spans="1:6" hidden="1">
      <c r="A99" s="2" t="s">
        <v>53</v>
      </c>
      <c r="F99" s="2">
        <f>SUM(B99:C99)</f>
        <v>0</v>
      </c>
    </row>
    <row r="100" spans="1:6" hidden="1">
      <c r="A100" s="2" t="s">
        <v>54</v>
      </c>
      <c r="F100" s="2">
        <f>F98-F99</f>
        <v>0</v>
      </c>
    </row>
    <row r="101" spans="1:6">
      <c r="A101" s="2" t="s">
        <v>94</v>
      </c>
    </row>
  </sheetData>
  <mergeCells count="7">
    <mergeCell ref="A1:F1"/>
    <mergeCell ref="B7:D7"/>
    <mergeCell ref="B33:D33"/>
    <mergeCell ref="B63:D63"/>
    <mergeCell ref="B84:D84"/>
    <mergeCell ref="A8:G8"/>
    <mergeCell ref="A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trimestre_2011</vt:lpstr>
      <vt:lpstr>II Trimestre_2011 </vt:lpstr>
      <vt:lpstr>III Trimestre_2011</vt:lpstr>
      <vt:lpstr>IV Trimestre_2011</vt:lpstr>
      <vt:lpstr>Semestral_2011</vt:lpstr>
      <vt:lpstr>III T acumulado</vt:lpstr>
      <vt:lpstr>Anual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cp:lastPrinted>2013-02-20T14:10:04Z</cp:lastPrinted>
  <dcterms:created xsi:type="dcterms:W3CDTF">2012-02-27T21:17:31Z</dcterms:created>
  <dcterms:modified xsi:type="dcterms:W3CDTF">2013-05-23T20:37:53Z</dcterms:modified>
</cp:coreProperties>
</file>