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11030" activeTab="0"/>
  </bookViews>
  <sheets>
    <sheet name="Beneficiarios" sheetId="1" r:id="rId1"/>
    <sheet name="Egresos" sheetId="2" r:id="rId2"/>
    <sheet name="Ingresos" sheetId="3" r:id="rId3"/>
  </sheets>
  <definedNames>
    <definedName name="\a">#REF!</definedName>
    <definedName name="\b">#REF!</definedName>
    <definedName name="\c">#REF!</definedName>
    <definedName name="A_impresión_IM">#REF!</definedName>
    <definedName name="_xlnm.Print_Area" localSheetId="1">'Egresos'!$A$1:$F$29</definedName>
    <definedName name="_xlnm.Print_Area" localSheetId="2">'Ingresos'!$A$1:$F$16</definedName>
    <definedName name="dddd">#REF!</definedName>
    <definedName name="EGRESOS">#REF!</definedName>
    <definedName name="erear">#REF!</definedName>
    <definedName name="GRAFICO">#REF!</definedName>
    <definedName name="INGRESOS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<sst xmlns="http://schemas.openxmlformats.org/spreadsheetml/2006/main" count="92" uniqueCount="64">
  <si>
    <t>Cuadro 4</t>
  </si>
  <si>
    <t>Reporte de gastos efectivos financiados por el Fondo de Desarrollo Social y Asignaciones Familiares</t>
  </si>
  <si>
    <t xml:space="preserve"> I Trimestre</t>
  </si>
  <si>
    <t>II Trimestre</t>
  </si>
  <si>
    <t>III Trimestre</t>
  </si>
  <si>
    <t>Octubre</t>
  </si>
  <si>
    <t>Noviembre</t>
  </si>
  <si>
    <t>Diciembre</t>
  </si>
  <si>
    <t>IV Trimestre</t>
  </si>
  <si>
    <t>TOTAL</t>
  </si>
  <si>
    <t xml:space="preserve">  I Trimestre</t>
  </si>
  <si>
    <t>Rubro por objeto del gasto</t>
  </si>
  <si>
    <t xml:space="preserve">IV Trim. </t>
  </si>
  <si>
    <t>3- Recursos disponibles (1+2)</t>
  </si>
  <si>
    <t>5- Saldo en caja final (3-4)</t>
  </si>
  <si>
    <t>Cuadro 2</t>
  </si>
  <si>
    <t>Cuadro  3</t>
  </si>
  <si>
    <t>1. Remuneraciones</t>
  </si>
  <si>
    <t>3. Materiales y suministros</t>
  </si>
  <si>
    <t>5. Transferencias</t>
  </si>
  <si>
    <t>4. Bienes Duraderos</t>
  </si>
  <si>
    <t>Producto</t>
  </si>
  <si>
    <t>2. Servicios</t>
  </si>
  <si>
    <t xml:space="preserve">2- Ingresos efectivos recibidos  </t>
  </si>
  <si>
    <t xml:space="preserve">1- Saldo en caja inicial </t>
  </si>
  <si>
    <t xml:space="preserve">4- Egresos efectivos pagados </t>
  </si>
  <si>
    <t>Institución: Caja Costarricense de Seguro Social</t>
  </si>
  <si>
    <t>Programa: Asegurados por cuenta del Estado</t>
  </si>
  <si>
    <t>Unidad: Colones</t>
  </si>
  <si>
    <t>Año: 2021</t>
  </si>
  <si>
    <t>Acumulado al 31 de diciembre 2021</t>
  </si>
  <si>
    <t>FODESAF</t>
  </si>
  <si>
    <t>Cuadro No. 1</t>
  </si>
  <si>
    <t>Reporte de beneficiarios efectivos financiados por el Fondo de Desarrollo Social y Asignaciones Familiares</t>
  </si>
  <si>
    <t xml:space="preserve">Programa:   Aseguramiento SEM por cuenta del Estado  </t>
  </si>
  <si>
    <t>Institución: Caja Costarricense de Seguro Social (CCSS)</t>
  </si>
  <si>
    <t>Unidad Ejecutora:  Área de Coberturas del Estado</t>
  </si>
  <si>
    <t>Trimestre: Primero</t>
  </si>
  <si>
    <t>Año 2021</t>
  </si>
  <si>
    <t>Unidad</t>
  </si>
  <si>
    <t>Promedio</t>
  </si>
  <si>
    <t>Subsido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</si>
  <si>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</si>
  <si>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</si>
  <si>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</si>
  <si>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Asegurado asegurado por cuenta del Estado</t>
  </si>
  <si>
    <t>Hijos(s)/Hija(s) Asegurado asegurado por cuenta del Estado</t>
  </si>
  <si>
    <t>Otros menores mediante estudio de Asegurado asegurado por cuenta del Estado</t>
  </si>
  <si>
    <t>Total</t>
  </si>
  <si>
    <t xml:space="preserve">Fuente:CCSS Dirección Coberturas Especiales. Área Coberturas del Estado </t>
  </si>
  <si>
    <t>Enero</t>
  </si>
  <si>
    <t xml:space="preserve">Febrero </t>
  </si>
  <si>
    <t xml:space="preserve">Marzo </t>
  </si>
  <si>
    <t>Abril</t>
  </si>
  <si>
    <t>Mayo</t>
  </si>
  <si>
    <t xml:space="preserve">Junio </t>
  </si>
  <si>
    <t>Julio</t>
  </si>
  <si>
    <t>Agosto</t>
  </si>
  <si>
    <t>Setiembre</t>
  </si>
  <si>
    <r>
      <t>1. Atención de los asegurados por el estado</t>
    </r>
    <r>
      <rPr>
        <b/>
        <vertAlign val="superscript"/>
        <sz val="10"/>
        <color indexed="8"/>
        <rFont val="Times New Roman"/>
        <family val="1"/>
      </rPr>
      <t>1/</t>
    </r>
  </si>
  <si>
    <r>
      <rPr>
        <b/>
        <sz val="10"/>
        <color indexed="8"/>
        <rFont val="Times New Roman"/>
        <family val="1"/>
      </rPr>
      <t>Fuente:</t>
    </r>
    <r>
      <rPr>
        <sz val="10"/>
        <rFont val="Times New Roman"/>
        <family val="1"/>
      </rPr>
      <t xml:space="preserve">  Informe de Ejecución Presupuestaria al 31 de diciembre de 2021.</t>
    </r>
  </si>
  <si>
    <r>
      <t>Rubro por objeto del gasto ¹</t>
    </r>
    <r>
      <rPr>
        <b/>
        <vertAlign val="superscript"/>
        <sz val="10"/>
        <rFont val="Times New Roman"/>
        <family val="1"/>
      </rPr>
      <t>/</t>
    </r>
  </si>
  <si>
    <r>
      <rPr>
        <b/>
        <sz val="10"/>
        <color indexed="8"/>
        <rFont val="Times New Roman"/>
        <family val="1"/>
      </rPr>
      <t>Fuente:</t>
    </r>
    <r>
      <rPr>
        <sz val="10"/>
        <rFont val="Times New Roman"/>
        <family val="1"/>
      </rPr>
      <t xml:space="preserve">  Informe de Ejecución Presupuestaria al 31 de diciembre de 2021</t>
    </r>
  </si>
  <si>
    <r>
      <t>¹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De acuerdo a clasificador de la CCSS.</t>
    </r>
  </si>
</sst>
</file>

<file path=xl/styles.xml><?xml version="1.0" encoding="utf-8"?>
<styleSheet xmlns="http://schemas.openxmlformats.org/spreadsheetml/2006/main">
  <numFmts count="4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#,##0.0"/>
    <numFmt numFmtId="179" formatCode="_([$€-2]* #,##0.00_);_([$€-2]* \(#,##0.00\);_([$€-2]* &quot;-&quot;??_)"/>
    <numFmt numFmtId="180" formatCode="#,##0.0_);[Red]\(#,##0.0\)"/>
    <numFmt numFmtId="181" formatCode="[$-140A]dddd\,\ dd&quot; de &quot;mmmm&quot; de &quot;yyyy"/>
    <numFmt numFmtId="182" formatCode="dd/mm/yy;@"/>
    <numFmt numFmtId="183" formatCode="000\-00\-0"/>
    <numFmt numFmtId="184" formatCode="0.0%"/>
    <numFmt numFmtId="185" formatCode="0.000%"/>
    <numFmt numFmtId="186" formatCode="0.0000%"/>
    <numFmt numFmtId="187" formatCode="#,##0.0_);\(#,##0.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0000"/>
    <numFmt numFmtId="193" formatCode="_(* #,##0.0_);_(* \(#,##0.0\);_(* &quot;-&quot;??_);_(@_)"/>
    <numFmt numFmtId="194" formatCode="_(* #,##0.0_);_(* \(#,##0.0\);_(* &quot;-&quot;?_);_(@_)"/>
    <numFmt numFmtId="195" formatCode="#,##0.000"/>
    <numFmt numFmtId="196" formatCode="#,##0.00000"/>
    <numFmt numFmtId="197" formatCode="#,##0.0000"/>
    <numFmt numFmtId="198" formatCode="_(* #,##0.000_);_(* \(#,##0.000\);_(* &quot;-&quot;??_);_(@_)"/>
    <numFmt numFmtId="199" formatCode="_(* #,##0.0000_);_(* \(#,##0.0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>
      <alignment vertical="top"/>
      <protection/>
    </xf>
    <xf numFmtId="17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39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3" fontId="55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 horizontal="right"/>
    </xf>
    <xf numFmtId="0" fontId="56" fillId="34" borderId="10" xfId="0" applyFont="1" applyFill="1" applyBorder="1" applyAlignment="1">
      <alignment horizontal="center"/>
    </xf>
    <xf numFmtId="3" fontId="56" fillId="34" borderId="11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indent="3"/>
    </xf>
    <xf numFmtId="3" fontId="23" fillId="0" borderId="11" xfId="0" applyNumberFormat="1" applyFont="1" applyBorder="1" applyAlignment="1">
      <alignment/>
    </xf>
    <xf numFmtId="0" fontId="56" fillId="34" borderId="12" xfId="0" applyFont="1" applyFill="1" applyBorder="1" applyAlignment="1">
      <alignment/>
    </xf>
    <xf numFmtId="3" fontId="56" fillId="0" borderId="13" xfId="0" applyNumberFormat="1" applyFont="1" applyBorder="1" applyAlignment="1">
      <alignment/>
    </xf>
    <xf numFmtId="0" fontId="54" fillId="0" borderId="14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6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0" xfId="63" applyFont="1" applyAlignment="1">
      <alignment horizontal="left"/>
      <protection/>
    </xf>
    <xf numFmtId="0" fontId="54" fillId="0" borderId="0" xfId="63" applyFont="1">
      <alignment/>
      <protection/>
    </xf>
    <xf numFmtId="0" fontId="29" fillId="35" borderId="0" xfId="63" applyFont="1" applyFill="1" applyAlignment="1">
      <alignment horizontal="center" vertical="center"/>
      <protection/>
    </xf>
    <xf numFmtId="0" fontId="29" fillId="35" borderId="0" xfId="63" applyFont="1" applyFill="1" applyAlignment="1">
      <alignment wrapText="1"/>
      <protection/>
    </xf>
    <xf numFmtId="0" fontId="29" fillId="35" borderId="0" xfId="63" applyFont="1" applyFill="1" applyAlignment="1">
      <alignment horizontal="left" wrapText="1"/>
      <protection/>
    </xf>
    <xf numFmtId="0" fontId="59" fillId="0" borderId="0" xfId="63" applyFont="1" applyAlignment="1">
      <alignment horizontal="left"/>
      <protection/>
    </xf>
    <xf numFmtId="0" fontId="59" fillId="0" borderId="0" xfId="63" applyFont="1" applyAlignment="1">
      <alignment horizontal="left" wrapText="1"/>
      <protection/>
    </xf>
    <xf numFmtId="0" fontId="59" fillId="0" borderId="15" xfId="63" applyFont="1" applyBorder="1" applyAlignment="1">
      <alignment horizontal="left" wrapText="1"/>
      <protection/>
    </xf>
    <xf numFmtId="0" fontId="29" fillId="36" borderId="11" xfId="63" applyFont="1" applyFill="1" applyBorder="1" applyAlignment="1">
      <alignment horizontal="center" vertical="center"/>
      <protection/>
    </xf>
    <xf numFmtId="178" fontId="29" fillId="36" borderId="11" xfId="63" applyNumberFormat="1" applyFont="1" applyFill="1" applyBorder="1" applyAlignment="1">
      <alignment horizontal="center" vertical="center"/>
      <protection/>
    </xf>
    <xf numFmtId="0" fontId="29" fillId="36" borderId="11" xfId="63" applyFont="1" applyFill="1" applyBorder="1" applyAlignment="1">
      <alignment horizontal="center" vertical="center" wrapText="1"/>
      <protection/>
    </xf>
    <xf numFmtId="0" fontId="58" fillId="0" borderId="11" xfId="63" applyFont="1" applyBorder="1" applyAlignment="1">
      <alignment horizontal="left"/>
      <protection/>
    </xf>
    <xf numFmtId="178" fontId="59" fillId="0" borderId="11" xfId="63" applyNumberFormat="1" applyFont="1" applyBorder="1">
      <alignment/>
      <protection/>
    </xf>
    <xf numFmtId="178" fontId="58" fillId="0" borderId="11" xfId="63" applyNumberFormat="1" applyFont="1" applyBorder="1">
      <alignment/>
      <protection/>
    </xf>
    <xf numFmtId="0" fontId="29" fillId="36" borderId="11" xfId="63" applyFont="1" applyFill="1" applyBorder="1" applyAlignment="1">
      <alignment horizontal="center"/>
      <protection/>
    </xf>
    <xf numFmtId="178" fontId="29" fillId="36" borderId="11" xfId="63" applyNumberFormat="1" applyFont="1" applyFill="1" applyBorder="1">
      <alignment/>
      <protection/>
    </xf>
    <xf numFmtId="0" fontId="58" fillId="0" borderId="0" xfId="63" applyFont="1" applyFill="1" applyBorder="1" applyAlignment="1">
      <alignment horizontal="left"/>
      <protection/>
    </xf>
    <xf numFmtId="0" fontId="58" fillId="0" borderId="0" xfId="63" applyFont="1">
      <alignment/>
      <protection/>
    </xf>
    <xf numFmtId="0" fontId="60" fillId="0" borderId="0" xfId="63" applyFont="1" applyFill="1" applyBorder="1" applyAlignment="1">
      <alignment vertical="justify" wrapText="1"/>
      <protection/>
    </xf>
    <xf numFmtId="0" fontId="54" fillId="0" borderId="0" xfId="0" applyFont="1" applyAlignment="1">
      <alignment vertical="justify" wrapText="1"/>
    </xf>
    <xf numFmtId="0" fontId="60" fillId="0" borderId="0" xfId="63" applyFont="1">
      <alignment/>
      <protection/>
    </xf>
    <xf numFmtId="0" fontId="29" fillId="35" borderId="0" xfId="63" applyFont="1" applyFill="1" applyAlignment="1">
      <alignment horizontal="left"/>
      <protection/>
    </xf>
    <xf numFmtId="0" fontId="59" fillId="0" borderId="15" xfId="63" applyFont="1" applyBorder="1" applyAlignment="1">
      <alignment horizontal="left"/>
      <protection/>
    </xf>
    <xf numFmtId="171" fontId="54" fillId="0" borderId="0" xfId="51" applyFont="1" applyAlignment="1">
      <alignment/>
    </xf>
    <xf numFmtId="171" fontId="54" fillId="0" borderId="0" xfId="63" applyNumberFormat="1" applyFont="1">
      <alignment/>
      <protection/>
    </xf>
    <xf numFmtId="178" fontId="59" fillId="0" borderId="11" xfId="63" applyNumberFormat="1" applyFont="1" applyBorder="1" applyAlignment="1">
      <alignment horizontal="right"/>
      <protection/>
    </xf>
    <xf numFmtId="0" fontId="58" fillId="0" borderId="16" xfId="63" applyFont="1" applyBorder="1" applyAlignment="1">
      <alignment horizontal="left"/>
      <protection/>
    </xf>
    <xf numFmtId="178" fontId="59" fillId="0" borderId="17" xfId="63" applyNumberFormat="1" applyFont="1" applyBorder="1">
      <alignment/>
      <protection/>
    </xf>
    <xf numFmtId="178" fontId="29" fillId="36" borderId="11" xfId="63" applyNumberFormat="1" applyFont="1" applyFill="1" applyBorder="1" applyAlignment="1">
      <alignment vertical="center"/>
      <protection/>
    </xf>
    <xf numFmtId="0" fontId="54" fillId="0" borderId="0" xfId="63" applyFont="1" applyAlignment="1">
      <alignment vertical="center"/>
      <protection/>
    </xf>
    <xf numFmtId="0" fontId="58" fillId="0" borderId="0" xfId="63" applyFont="1" applyFill="1" applyBorder="1" applyAlignment="1">
      <alignment horizontal="left" vertical="center"/>
      <protection/>
    </xf>
    <xf numFmtId="4" fontId="58" fillId="0" borderId="0" xfId="63" applyNumberFormat="1" applyFont="1" applyBorder="1">
      <alignment/>
      <protection/>
    </xf>
    <xf numFmtId="178" fontId="58" fillId="0" borderId="0" xfId="63" applyNumberFormat="1" applyFont="1">
      <alignment/>
      <protection/>
    </xf>
    <xf numFmtId="4" fontId="55" fillId="0" borderId="0" xfId="63" applyNumberFormat="1" applyFont="1" applyBorder="1">
      <alignment/>
      <protection/>
    </xf>
    <xf numFmtId="178" fontId="54" fillId="0" borderId="0" xfId="63" applyNumberFormat="1" applyFont="1">
      <alignment/>
      <protection/>
    </xf>
    <xf numFmtId="0" fontId="54" fillId="0" borderId="0" xfId="63" applyFont="1" applyBorder="1">
      <alignment/>
      <protection/>
    </xf>
    <xf numFmtId="0" fontId="29" fillId="35" borderId="0" xfId="63" applyFont="1" applyFill="1" applyAlignment="1">
      <alignment horizontal="center" wrapText="1"/>
      <protection/>
    </xf>
    <xf numFmtId="0" fontId="29" fillId="35" borderId="0" xfId="63" applyFont="1" applyFill="1" applyAlignment="1">
      <alignment horizontal="center"/>
      <protection/>
    </xf>
    <xf numFmtId="0" fontId="29" fillId="36" borderId="18" xfId="63" applyFont="1" applyFill="1" applyBorder="1" applyAlignment="1">
      <alignment horizontal="center" vertical="center"/>
      <protection/>
    </xf>
    <xf numFmtId="178" fontId="29" fillId="36" borderId="18" xfId="63" applyNumberFormat="1" applyFont="1" applyFill="1" applyBorder="1" applyAlignment="1">
      <alignment horizontal="center" vertical="center"/>
      <protection/>
    </xf>
    <xf numFmtId="0" fontId="29" fillId="36" borderId="18" xfId="63" applyFont="1" applyFill="1" applyBorder="1" applyAlignment="1">
      <alignment horizontal="center" vertical="center" wrapText="1"/>
      <protection/>
    </xf>
    <xf numFmtId="0" fontId="29" fillId="35" borderId="0" xfId="63" applyFont="1" applyFill="1" applyAlignment="1">
      <alignment/>
      <protection/>
    </xf>
    <xf numFmtId="178" fontId="59" fillId="0" borderId="19" xfId="63" applyNumberFormat="1" applyFont="1" applyBorder="1" applyAlignment="1">
      <alignment horizontal="right"/>
      <protection/>
    </xf>
    <xf numFmtId="178" fontId="59" fillId="0" borderId="20" xfId="63" applyNumberFormat="1" applyFont="1" applyBorder="1" applyAlignment="1">
      <alignment horizontal="right"/>
      <protection/>
    </xf>
    <xf numFmtId="178" fontId="59" fillId="0" borderId="21" xfId="63" applyNumberFormat="1" applyFont="1" applyBorder="1" applyAlignment="1">
      <alignment horizontal="right"/>
      <protection/>
    </xf>
    <xf numFmtId="0" fontId="59" fillId="0" borderId="0" xfId="63" applyFont="1" applyAlignment="1">
      <alignment horizontal="left"/>
      <protection/>
    </xf>
    <xf numFmtId="178" fontId="59" fillId="0" borderId="0" xfId="63" applyNumberFormat="1" applyFont="1" applyAlignment="1">
      <alignment horizontal="left"/>
      <protection/>
    </xf>
    <xf numFmtId="178" fontId="58" fillId="0" borderId="0" xfId="63" applyNumberFormat="1" applyFont="1" applyAlignment="1">
      <alignment horizontal="left"/>
      <protection/>
    </xf>
    <xf numFmtId="4" fontId="59" fillId="0" borderId="11" xfId="63" applyNumberFormat="1" applyFont="1" applyBorder="1">
      <alignment/>
      <protection/>
    </xf>
    <xf numFmtId="192" fontId="54" fillId="0" borderId="0" xfId="63" applyNumberFormat="1" applyFont="1">
      <alignment/>
      <protection/>
    </xf>
    <xf numFmtId="178" fontId="59" fillId="0" borderId="0" xfId="63" applyNumberFormat="1" applyFont="1">
      <alignment/>
      <protection/>
    </xf>
    <xf numFmtId="178" fontId="59" fillId="0" borderId="21" xfId="63" applyNumberFormat="1" applyFont="1" applyBorder="1">
      <alignment/>
      <protection/>
    </xf>
    <xf numFmtId="0" fontId="29" fillId="36" borderId="22" xfId="63" applyFont="1" applyFill="1" applyBorder="1" applyAlignment="1">
      <alignment horizontal="left"/>
      <protection/>
    </xf>
    <xf numFmtId="178" fontId="32" fillId="36" borderId="23" xfId="63" applyNumberFormat="1" applyFont="1" applyFill="1" applyBorder="1">
      <alignment/>
      <protection/>
    </xf>
    <xf numFmtId="4" fontId="32" fillId="36" borderId="24" xfId="63" applyNumberFormat="1" applyFont="1" applyFill="1" applyBorder="1">
      <alignment/>
      <protection/>
    </xf>
    <xf numFmtId="4" fontId="32" fillId="36" borderId="25" xfId="63" applyNumberFormat="1" applyFont="1" applyFill="1" applyBorder="1">
      <alignment/>
      <protection/>
    </xf>
    <xf numFmtId="178" fontId="55" fillId="0" borderId="0" xfId="63" applyNumberFormat="1" applyFont="1">
      <alignment/>
      <protection/>
    </xf>
    <xf numFmtId="4" fontId="55" fillId="0" borderId="0" xfId="63" applyNumberFormat="1" applyFont="1">
      <alignment/>
      <protection/>
    </xf>
    <xf numFmtId="0" fontId="55" fillId="0" borderId="0" xfId="63" applyFont="1" applyFill="1" applyBorder="1" applyAlignment="1">
      <alignment horizontal="left"/>
      <protection/>
    </xf>
    <xf numFmtId="193" fontId="54" fillId="0" borderId="0" xfId="51" applyNumberFormat="1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7" xfId="56"/>
    <cellStyle name="Millares 9" xfId="57"/>
    <cellStyle name="Currency" xfId="58"/>
    <cellStyle name="Currency [0]" xfId="59"/>
    <cellStyle name="Neutral" xfId="60"/>
    <cellStyle name="Normal 19" xfId="61"/>
    <cellStyle name="Normal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21"/>
  <sheetViews>
    <sheetView showGridLines="0" tabSelected="1" zoomScale="90" zoomScaleNormal="90" zoomScalePageLayoutView="0" workbookViewId="0" topLeftCell="A1">
      <selection activeCell="A1" sqref="A1:F1"/>
    </sheetView>
  </sheetViews>
  <sheetFormatPr defaultColWidth="11.421875" defaultRowHeight="15"/>
  <cols>
    <col min="1" max="1" width="73.7109375" style="1" customWidth="1"/>
    <col min="2" max="16384" width="10.8515625" style="1" customWidth="1"/>
  </cols>
  <sheetData>
    <row r="1" spans="1:6" ht="13.5">
      <c r="A1" s="23" t="s">
        <v>31</v>
      </c>
      <c r="B1" s="23"/>
      <c r="C1" s="23"/>
      <c r="D1" s="23"/>
      <c r="E1" s="23"/>
      <c r="F1" s="23"/>
    </row>
    <row r="3" spans="1:6" ht="15">
      <c r="A3" s="12" t="s">
        <v>32</v>
      </c>
      <c r="B3" s="12"/>
      <c r="C3" s="12"/>
      <c r="D3" s="12"/>
      <c r="E3" s="12"/>
      <c r="F3" s="12"/>
    </row>
    <row r="4" spans="1:6" ht="15">
      <c r="A4" s="12" t="s">
        <v>33</v>
      </c>
      <c r="B4" s="12"/>
      <c r="C4" s="12"/>
      <c r="D4" s="12"/>
      <c r="E4" s="12"/>
      <c r="F4" s="12"/>
    </row>
    <row r="5" spans="1:6" ht="15">
      <c r="A5" s="13" t="s">
        <v>34</v>
      </c>
      <c r="B5" s="13"/>
      <c r="C5" s="13"/>
      <c r="D5" s="13"/>
      <c r="E5" s="13"/>
      <c r="F5" s="13"/>
    </row>
    <row r="6" spans="1:6" ht="15">
      <c r="A6" s="13" t="s">
        <v>35</v>
      </c>
      <c r="B6" s="13"/>
      <c r="C6" s="13"/>
      <c r="D6" s="13"/>
      <c r="E6" s="13"/>
      <c r="F6" s="13"/>
    </row>
    <row r="7" spans="1:6" ht="15">
      <c r="A7" s="14" t="s">
        <v>36</v>
      </c>
      <c r="B7" s="14"/>
      <c r="C7" s="14"/>
      <c r="D7" s="14"/>
      <c r="E7" s="14"/>
      <c r="F7" s="14"/>
    </row>
    <row r="8" spans="1:6" ht="15">
      <c r="A8" s="14" t="s">
        <v>37</v>
      </c>
      <c r="B8" s="14"/>
      <c r="C8" s="14"/>
      <c r="D8" s="14"/>
      <c r="E8" s="14"/>
      <c r="F8" s="14"/>
    </row>
    <row r="9" spans="1:6" ht="15">
      <c r="A9" s="13" t="s">
        <v>38</v>
      </c>
      <c r="B9" s="13"/>
      <c r="C9" s="13"/>
      <c r="D9" s="13"/>
      <c r="E9" s="13"/>
      <c r="F9" s="13"/>
    </row>
    <row r="11" spans="1:18" ht="14.25" thickBot="1">
      <c r="A11" s="10" t="s">
        <v>21</v>
      </c>
      <c r="B11" s="10" t="s">
        <v>39</v>
      </c>
      <c r="C11" s="2" t="s">
        <v>50</v>
      </c>
      <c r="D11" s="2" t="s">
        <v>51</v>
      </c>
      <c r="E11" s="2" t="s">
        <v>52</v>
      </c>
      <c r="F11" s="10" t="s">
        <v>40</v>
      </c>
      <c r="G11" s="2" t="s">
        <v>53</v>
      </c>
      <c r="H11" s="2" t="s">
        <v>54</v>
      </c>
      <c r="I11" s="2" t="s">
        <v>55</v>
      </c>
      <c r="J11" s="10" t="s">
        <v>40</v>
      </c>
      <c r="K11" s="2" t="s">
        <v>56</v>
      </c>
      <c r="L11" s="2" t="s">
        <v>57</v>
      </c>
      <c r="M11" s="2" t="s">
        <v>58</v>
      </c>
      <c r="N11" s="10" t="s">
        <v>40</v>
      </c>
      <c r="O11" s="2" t="s">
        <v>5</v>
      </c>
      <c r="P11" s="2" t="s">
        <v>6</v>
      </c>
      <c r="Q11" s="2" t="s">
        <v>7</v>
      </c>
      <c r="R11" s="10" t="s">
        <v>40</v>
      </c>
    </row>
    <row r="12" spans="3:17" ht="13.5">
      <c r="C12" s="3"/>
      <c r="D12" s="3"/>
      <c r="E12" s="3"/>
      <c r="G12" s="3"/>
      <c r="H12" s="3"/>
      <c r="I12" s="3"/>
      <c r="K12" s="3"/>
      <c r="L12" s="3"/>
      <c r="M12" s="3"/>
      <c r="O12" s="3"/>
      <c r="P12" s="3"/>
      <c r="Q12" s="3"/>
    </row>
    <row r="13" spans="1:17" ht="13.5">
      <c r="A13" s="15" t="s">
        <v>41</v>
      </c>
      <c r="C13" s="3"/>
      <c r="D13" s="3"/>
      <c r="E13" s="3"/>
      <c r="G13" s="3"/>
      <c r="H13" s="3"/>
      <c r="I13" s="3"/>
      <c r="K13" s="3"/>
      <c r="L13" s="3"/>
      <c r="M13" s="3"/>
      <c r="O13" s="3"/>
      <c r="P13" s="3"/>
      <c r="Q13" s="3"/>
    </row>
    <row r="14" spans="1:18" ht="15">
      <c r="A14" s="16" t="s">
        <v>42</v>
      </c>
      <c r="B14" s="1" t="s">
        <v>43</v>
      </c>
      <c r="C14" s="17">
        <v>208571</v>
      </c>
      <c r="D14" s="17">
        <v>195802</v>
      </c>
      <c r="E14" s="17">
        <v>195047</v>
      </c>
      <c r="F14" s="11">
        <f>(C14+D14+E14)/3</f>
        <v>199806.66666666666</v>
      </c>
      <c r="G14" s="4">
        <v>196099</v>
      </c>
      <c r="H14" s="7">
        <v>197459</v>
      </c>
      <c r="I14" s="9">
        <v>198702</v>
      </c>
      <c r="J14" s="11">
        <f>(G14+H14+I14)/3</f>
        <v>197420</v>
      </c>
      <c r="K14" s="4">
        <v>200294</v>
      </c>
      <c r="L14" s="7">
        <v>201669</v>
      </c>
      <c r="M14" s="9">
        <v>203800</v>
      </c>
      <c r="N14" s="11">
        <f>(K14+L14+M14)/3</f>
        <v>201921</v>
      </c>
      <c r="O14" s="4">
        <v>199825</v>
      </c>
      <c r="P14" s="7">
        <v>200649</v>
      </c>
      <c r="Q14" s="9">
        <v>201524</v>
      </c>
      <c r="R14" s="11">
        <f>(O14+P14+Q14)/3</f>
        <v>200666</v>
      </c>
    </row>
    <row r="15" spans="1:18" ht="13.5">
      <c r="A15" s="16" t="s">
        <v>44</v>
      </c>
      <c r="B15" s="1" t="s">
        <v>43</v>
      </c>
      <c r="C15" s="9">
        <v>10907</v>
      </c>
      <c r="D15" s="9">
        <v>10693</v>
      </c>
      <c r="E15" s="17">
        <v>10719</v>
      </c>
      <c r="F15" s="11">
        <f>(C15+D15+E15)/3</f>
        <v>10773</v>
      </c>
      <c r="G15" s="5">
        <v>10759</v>
      </c>
      <c r="H15" s="8">
        <v>10855</v>
      </c>
      <c r="I15" s="9">
        <v>10951</v>
      </c>
      <c r="J15" s="11">
        <f>(G15+H15+I15)/3</f>
        <v>10855</v>
      </c>
      <c r="K15" s="5">
        <v>10759</v>
      </c>
      <c r="L15" s="8">
        <v>10855</v>
      </c>
      <c r="M15" s="9">
        <v>10951</v>
      </c>
      <c r="N15" s="11">
        <f>(K15+L15+M15)/3</f>
        <v>10855</v>
      </c>
      <c r="O15" s="5">
        <v>11191</v>
      </c>
      <c r="P15" s="8">
        <v>11214</v>
      </c>
      <c r="Q15" s="9">
        <v>11291</v>
      </c>
      <c r="R15" s="11">
        <f>(O15+P15+Q15)/3</f>
        <v>11232</v>
      </c>
    </row>
    <row r="16" spans="1:18" ht="13.5">
      <c r="A16" s="16" t="s">
        <v>45</v>
      </c>
      <c r="B16" s="1" t="s">
        <v>43</v>
      </c>
      <c r="C16" s="9">
        <v>11120</v>
      </c>
      <c r="D16" s="9">
        <v>10764</v>
      </c>
      <c r="E16" s="17">
        <v>10774</v>
      </c>
      <c r="F16" s="11">
        <f>(C16+D16+E16)/3</f>
        <v>10886</v>
      </c>
      <c r="G16" s="5">
        <v>10805</v>
      </c>
      <c r="H16" s="8">
        <v>10910</v>
      </c>
      <c r="I16" s="9">
        <v>10971</v>
      </c>
      <c r="J16" s="11">
        <f>(G16+H16+I16)/3</f>
        <v>10895.333333333334</v>
      </c>
      <c r="K16" s="5">
        <v>11050</v>
      </c>
      <c r="L16" s="8">
        <v>11182</v>
      </c>
      <c r="M16" s="9">
        <v>11306</v>
      </c>
      <c r="N16" s="11">
        <f>(K16+L16+M16)/3</f>
        <v>11179.333333333334</v>
      </c>
      <c r="O16" s="5">
        <v>11296</v>
      </c>
      <c r="P16" s="8">
        <v>11330</v>
      </c>
      <c r="Q16" s="9">
        <v>11375</v>
      </c>
      <c r="R16" s="11">
        <f>(O16+P16+Q16)/3</f>
        <v>11333.666666666666</v>
      </c>
    </row>
    <row r="17" spans="1:18" ht="13.5">
      <c r="A17" s="16" t="s">
        <v>46</v>
      </c>
      <c r="B17" s="1" t="s">
        <v>43</v>
      </c>
      <c r="C17" s="9">
        <v>111653</v>
      </c>
      <c r="D17" s="9">
        <v>110837</v>
      </c>
      <c r="E17" s="17">
        <v>111712</v>
      </c>
      <c r="F17" s="11">
        <f>(C17+D17+E17)/3</f>
        <v>111400.66666666667</v>
      </c>
      <c r="G17" s="5">
        <v>112644</v>
      </c>
      <c r="H17" s="8">
        <v>114054</v>
      </c>
      <c r="I17" s="9">
        <v>114887</v>
      </c>
      <c r="J17" s="11">
        <f>(G17+H17+I17)/3</f>
        <v>113861.66666666667</v>
      </c>
      <c r="K17" s="5">
        <v>115715</v>
      </c>
      <c r="L17" s="8">
        <v>116628</v>
      </c>
      <c r="M17" s="9">
        <v>117635</v>
      </c>
      <c r="N17" s="11">
        <f>(K17+L17+M17)/3</f>
        <v>116659.33333333333</v>
      </c>
      <c r="O17" s="5">
        <v>118064</v>
      </c>
      <c r="P17" s="8">
        <v>118800</v>
      </c>
      <c r="Q17" s="9">
        <v>119273</v>
      </c>
      <c r="R17" s="11">
        <f>(O17+P17+Q17)/3</f>
        <v>118712.33333333333</v>
      </c>
    </row>
    <row r="18" spans="1:18" ht="13.5">
      <c r="A18" s="16" t="s">
        <v>47</v>
      </c>
      <c r="B18" s="1" t="s">
        <v>43</v>
      </c>
      <c r="C18" s="9">
        <v>1939</v>
      </c>
      <c r="D18" s="9">
        <v>1883</v>
      </c>
      <c r="E18" s="17">
        <v>1886</v>
      </c>
      <c r="F18" s="11">
        <f>(C18+D18+E18)/3</f>
        <v>1902.6666666666667</v>
      </c>
      <c r="G18" s="5">
        <v>1878</v>
      </c>
      <c r="H18" s="8">
        <v>1873</v>
      </c>
      <c r="I18" s="9">
        <v>1863</v>
      </c>
      <c r="J18" s="11">
        <f>(G18+H18+I18)/3</f>
        <v>1871.3333333333333</v>
      </c>
      <c r="K18" s="5">
        <v>1850</v>
      </c>
      <c r="L18" s="8">
        <v>1838</v>
      </c>
      <c r="M18" s="9">
        <v>1833</v>
      </c>
      <c r="N18" s="11">
        <f>(K18+L18+M18)/3</f>
        <v>1840.3333333333333</v>
      </c>
      <c r="O18" s="5">
        <v>1812</v>
      </c>
      <c r="P18" s="8">
        <v>1812</v>
      </c>
      <c r="Q18" s="9">
        <v>1785</v>
      </c>
      <c r="R18" s="11">
        <f>(O18+P18+Q18)/3</f>
        <v>1803</v>
      </c>
    </row>
    <row r="19" spans="1:18" ht="14.25" thickBot="1">
      <c r="A19" s="18" t="s">
        <v>48</v>
      </c>
      <c r="B19" s="18"/>
      <c r="C19" s="19">
        <f>SUM(C14:C18)</f>
        <v>344190</v>
      </c>
      <c r="D19" s="19">
        <f>SUM(D14:D18)</f>
        <v>329979</v>
      </c>
      <c r="E19" s="6">
        <f>SUM(E14:E18)</f>
        <v>330138</v>
      </c>
      <c r="F19" s="11">
        <f>(C19+D19+E19)/3</f>
        <v>334769</v>
      </c>
      <c r="G19" s="6">
        <f>SUM(G14:G18)</f>
        <v>332185</v>
      </c>
      <c r="H19" s="6">
        <f>SUM(H14:H18)</f>
        <v>335151</v>
      </c>
      <c r="I19" s="19">
        <f>SUM(I14:I18)</f>
        <v>337374</v>
      </c>
      <c r="J19" s="11">
        <f>(G19+H19+I19)/3</f>
        <v>334903.3333333333</v>
      </c>
      <c r="K19" s="6">
        <f>SUM(K14:K18)</f>
        <v>339668</v>
      </c>
      <c r="L19" s="6">
        <f>SUM(L14:L18)</f>
        <v>342172</v>
      </c>
      <c r="M19" s="19">
        <f>SUM(M14:M18)</f>
        <v>345525</v>
      </c>
      <c r="N19" s="11">
        <f>(K19+L19+M19)/3</f>
        <v>342455</v>
      </c>
      <c r="O19" s="6">
        <f>SUM(O14:O18)</f>
        <v>342188</v>
      </c>
      <c r="P19" s="6">
        <v>343805</v>
      </c>
      <c r="Q19" s="19">
        <f>SUM(Q14:Q18)</f>
        <v>345248</v>
      </c>
      <c r="R19" s="11">
        <f>(O19+P19+Q19)/3</f>
        <v>343747</v>
      </c>
    </row>
    <row r="20" spans="1:6" ht="14.25" thickTop="1">
      <c r="A20" s="20"/>
      <c r="B20" s="20"/>
      <c r="C20" s="20"/>
      <c r="D20" s="20"/>
      <c r="E20" s="20"/>
      <c r="F20" s="21"/>
    </row>
    <row r="21" ht="13.5">
      <c r="A21" s="22" t="s">
        <v>49</v>
      </c>
    </row>
  </sheetData>
  <sheetProtection/>
  <mergeCells count="7">
    <mergeCell ref="A1:F1"/>
    <mergeCell ref="A3:F3"/>
    <mergeCell ref="A4:F4"/>
    <mergeCell ref="A5:F5"/>
    <mergeCell ref="A6:F6"/>
    <mergeCell ref="A9:F9"/>
    <mergeCell ref="A20:F20"/>
  </mergeCells>
  <printOptions/>
  <pageMargins left="0.7" right="0.7" top="0.75" bottom="0.75" header="0.3" footer="0.3"/>
  <pageSetup horizontalDpi="600" verticalDpi="600" orientation="portrait" r:id="rId1"/>
  <ignoredErrors>
    <ignoredError sqref="F19 J19 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42"/>
  <sheetViews>
    <sheetView showGridLines="0" zoomScale="90" zoomScaleNormal="9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41.140625" style="25" customWidth="1"/>
    <col min="2" max="2" width="14.7109375" style="58" customWidth="1"/>
    <col min="3" max="5" width="14.7109375" style="25" bestFit="1" customWidth="1"/>
    <col min="6" max="6" width="20.28125" style="25" customWidth="1"/>
    <col min="7" max="7" width="18.8515625" style="25" bestFit="1" customWidth="1"/>
    <col min="8" max="8" width="11.421875" style="25" customWidth="1"/>
    <col min="9" max="16384" width="11.421875" style="25" customWidth="1"/>
  </cols>
  <sheetData>
    <row r="1" spans="1:3" ht="15">
      <c r="A1" s="24"/>
      <c r="B1" s="24"/>
      <c r="C1" s="24"/>
    </row>
    <row r="2" spans="1:7" ht="13.5">
      <c r="A2" s="26" t="s">
        <v>15</v>
      </c>
      <c r="B2" s="26"/>
      <c r="C2" s="26"/>
      <c r="D2" s="26"/>
      <c r="E2" s="26"/>
      <c r="F2" s="26"/>
      <c r="G2" s="27"/>
    </row>
    <row r="3" spans="1:6" ht="13.5">
      <c r="A3" s="28" t="s">
        <v>1</v>
      </c>
      <c r="B3" s="28"/>
      <c r="C3" s="28"/>
      <c r="D3" s="28"/>
      <c r="E3" s="28"/>
      <c r="F3" s="28"/>
    </row>
    <row r="4" spans="1:6" ht="13.5">
      <c r="A4" s="29" t="s">
        <v>26</v>
      </c>
      <c r="B4" s="29"/>
      <c r="C4" s="29"/>
      <c r="D4" s="29"/>
      <c r="E4" s="29"/>
      <c r="F4" s="29"/>
    </row>
    <row r="5" spans="1:6" ht="13.5">
      <c r="A5" s="30" t="s">
        <v>27</v>
      </c>
      <c r="B5" s="30"/>
      <c r="C5" s="30"/>
      <c r="D5" s="30"/>
      <c r="E5" s="30"/>
      <c r="F5" s="30"/>
    </row>
    <row r="6" spans="1:6" ht="13.5">
      <c r="A6" s="30" t="s">
        <v>29</v>
      </c>
      <c r="B6" s="30"/>
      <c r="C6" s="30"/>
      <c r="D6" s="30"/>
      <c r="E6" s="30"/>
      <c r="F6" s="30"/>
    </row>
    <row r="7" spans="1:6" ht="13.5">
      <c r="A7" s="31" t="s">
        <v>28</v>
      </c>
      <c r="B7" s="31"/>
      <c r="C7" s="31"/>
      <c r="D7" s="31"/>
      <c r="E7" s="31"/>
      <c r="F7" s="31"/>
    </row>
    <row r="8" spans="1:6" ht="25.5">
      <c r="A8" s="32" t="s">
        <v>21</v>
      </c>
      <c r="B8" s="33" t="s">
        <v>2</v>
      </c>
      <c r="C8" s="32" t="s">
        <v>3</v>
      </c>
      <c r="D8" s="32" t="s">
        <v>4</v>
      </c>
      <c r="E8" s="32" t="s">
        <v>8</v>
      </c>
      <c r="F8" s="34" t="s">
        <v>30</v>
      </c>
    </row>
    <row r="9" spans="1:6" ht="15">
      <c r="A9" s="35" t="s">
        <v>59</v>
      </c>
      <c r="B9" s="36">
        <v>25497349194</v>
      </c>
      <c r="C9" s="36">
        <v>25181018691</v>
      </c>
      <c r="D9" s="36">
        <v>25749165660</v>
      </c>
      <c r="E9" s="36">
        <v>25589126820</v>
      </c>
      <c r="F9" s="36">
        <v>102016660365</v>
      </c>
    </row>
    <row r="10" spans="1:6" ht="13.5">
      <c r="A10" s="35"/>
      <c r="B10" s="36"/>
      <c r="C10" s="37"/>
      <c r="D10" s="37"/>
      <c r="E10" s="37"/>
      <c r="F10" s="37"/>
    </row>
    <row r="11" spans="1:6" ht="13.5">
      <c r="A11" s="35"/>
      <c r="B11" s="36"/>
      <c r="C11" s="37"/>
      <c r="D11" s="37"/>
      <c r="E11" s="37"/>
      <c r="F11" s="37"/>
    </row>
    <row r="12" spans="1:6" ht="13.5">
      <c r="A12" s="38" t="s">
        <v>9</v>
      </c>
      <c r="B12" s="39">
        <v>25497349194.000008</v>
      </c>
      <c r="C12" s="39">
        <v>25181018690.999992</v>
      </c>
      <c r="D12" s="39">
        <v>25749165660.000004</v>
      </c>
      <c r="E12" s="39">
        <v>25589126820</v>
      </c>
      <c r="F12" s="39">
        <v>102016660364.99998</v>
      </c>
    </row>
    <row r="13" spans="1:6" ht="13.5">
      <c r="A13" s="40" t="s">
        <v>60</v>
      </c>
      <c r="B13" s="40"/>
      <c r="C13" s="40"/>
      <c r="D13" s="40"/>
      <c r="E13" s="41"/>
      <c r="F13" s="41"/>
    </row>
    <row r="14" spans="1:3" ht="18">
      <c r="A14" s="42"/>
      <c r="B14" s="43"/>
      <c r="C14" s="44"/>
    </row>
    <row r="15" spans="1:6" ht="13.5">
      <c r="A15" s="26" t="s">
        <v>16</v>
      </c>
      <c r="B15" s="26"/>
      <c r="C15" s="26"/>
      <c r="D15" s="26"/>
      <c r="E15" s="26"/>
      <c r="F15" s="26"/>
    </row>
    <row r="16" spans="1:6" ht="13.5">
      <c r="A16" s="45" t="s">
        <v>1</v>
      </c>
      <c r="B16" s="45"/>
      <c r="C16" s="45"/>
      <c r="D16" s="45"/>
      <c r="E16" s="45"/>
      <c r="F16" s="45"/>
    </row>
    <row r="17" spans="1:6" ht="13.5">
      <c r="A17" s="29" t="s">
        <v>26</v>
      </c>
      <c r="B17" s="29"/>
      <c r="C17" s="29"/>
      <c r="D17" s="29"/>
      <c r="E17" s="29"/>
      <c r="F17" s="29"/>
    </row>
    <row r="18" spans="1:6" ht="13.5">
      <c r="A18" s="29" t="s">
        <v>27</v>
      </c>
      <c r="B18" s="29"/>
      <c r="C18" s="29"/>
      <c r="D18" s="29"/>
      <c r="E18" s="29"/>
      <c r="F18" s="29"/>
    </row>
    <row r="19" spans="1:6" ht="13.5">
      <c r="A19" s="29" t="s">
        <v>29</v>
      </c>
      <c r="B19" s="29"/>
      <c r="C19" s="29"/>
      <c r="D19" s="29"/>
      <c r="E19" s="29"/>
      <c r="F19" s="29"/>
    </row>
    <row r="20" spans="1:6" ht="13.5">
      <c r="A20" s="46" t="s">
        <v>28</v>
      </c>
      <c r="B20" s="46"/>
      <c r="C20" s="46"/>
      <c r="D20" s="46"/>
      <c r="E20" s="46"/>
      <c r="F20" s="46"/>
    </row>
    <row r="21" spans="1:6" ht="25.5">
      <c r="A21" s="32" t="s">
        <v>61</v>
      </c>
      <c r="B21" s="33" t="s">
        <v>10</v>
      </c>
      <c r="C21" s="32" t="s">
        <v>3</v>
      </c>
      <c r="D21" s="32" t="s">
        <v>4</v>
      </c>
      <c r="E21" s="32" t="s">
        <v>8</v>
      </c>
      <c r="F21" s="34" t="s">
        <v>30</v>
      </c>
    </row>
    <row r="22" spans="1:8" ht="13.5">
      <c r="A22" s="35" t="s">
        <v>17</v>
      </c>
      <c r="B22" s="36">
        <v>17733413444.601562</v>
      </c>
      <c r="C22" s="36">
        <v>15683673021.83625</v>
      </c>
      <c r="D22" s="37">
        <v>16000770493.185951</v>
      </c>
      <c r="E22" s="36">
        <v>16785626218.60131</v>
      </c>
      <c r="F22" s="36">
        <v>66203483178.225075</v>
      </c>
      <c r="G22" s="47"/>
      <c r="H22" s="48"/>
    </row>
    <row r="23" spans="1:8" ht="13.5">
      <c r="A23" s="35" t="s">
        <v>22</v>
      </c>
      <c r="B23" s="49">
        <v>1855093230.4796844</v>
      </c>
      <c r="C23" s="36">
        <v>2430687429.3332224</v>
      </c>
      <c r="D23" s="36">
        <v>2117544705.312111</v>
      </c>
      <c r="E23" s="36">
        <v>2344800873.568512</v>
      </c>
      <c r="F23" s="36">
        <v>8748126238.69353</v>
      </c>
      <c r="G23" s="47"/>
      <c r="H23" s="48"/>
    </row>
    <row r="24" spans="1:8" ht="13.5">
      <c r="A24" s="50" t="s">
        <v>18</v>
      </c>
      <c r="B24" s="49">
        <v>4899550656.59591</v>
      </c>
      <c r="C24" s="36">
        <v>5865366584.231707</v>
      </c>
      <c r="D24" s="36">
        <v>6212066950.218993</v>
      </c>
      <c r="E24" s="36">
        <v>4660946085.974808</v>
      </c>
      <c r="F24" s="36">
        <v>21637930277.02142</v>
      </c>
      <c r="G24" s="47"/>
      <c r="H24" s="48"/>
    </row>
    <row r="25" spans="1:8" ht="13.5">
      <c r="A25" s="50" t="s">
        <v>20</v>
      </c>
      <c r="B25" s="49">
        <v>959187667.7830929</v>
      </c>
      <c r="C25" s="36">
        <v>1111008342.0367727</v>
      </c>
      <c r="D25" s="36">
        <v>1354045046.5459797</v>
      </c>
      <c r="E25" s="36">
        <v>1737499148.9684548</v>
      </c>
      <c r="F25" s="36">
        <v>5161740205.334301</v>
      </c>
      <c r="G25" s="47"/>
      <c r="H25" s="48"/>
    </row>
    <row r="26" spans="1:8" ht="13.5">
      <c r="A26" s="35" t="s">
        <v>19</v>
      </c>
      <c r="B26" s="49">
        <v>50104194.53975806</v>
      </c>
      <c r="C26" s="36">
        <v>90283313.56204058</v>
      </c>
      <c r="D26" s="36">
        <v>64738464.73696968</v>
      </c>
      <c r="E26" s="36">
        <v>60254492.88690278</v>
      </c>
      <c r="F26" s="51">
        <v>265380465.7256711</v>
      </c>
      <c r="G26" s="47"/>
      <c r="H26" s="48"/>
    </row>
    <row r="27" spans="1:8" s="53" customFormat="1" ht="13.5">
      <c r="A27" s="32" t="s">
        <v>9</v>
      </c>
      <c r="B27" s="52">
        <v>25497349194.000004</v>
      </c>
      <c r="C27" s="52">
        <v>25181018690.999992</v>
      </c>
      <c r="D27" s="52">
        <v>25749165660.000004</v>
      </c>
      <c r="E27" s="52">
        <v>25589126819.99999</v>
      </c>
      <c r="F27" s="52">
        <v>102016660365.00002</v>
      </c>
      <c r="G27" s="47"/>
      <c r="H27" s="48"/>
    </row>
    <row r="28" spans="1:8" ht="13.5">
      <c r="A28" s="40" t="s">
        <v>62</v>
      </c>
      <c r="B28" s="40"/>
      <c r="C28" s="40"/>
      <c r="D28" s="40"/>
      <c r="E28" s="40"/>
      <c r="F28" s="40"/>
      <c r="H28" s="48"/>
    </row>
    <row r="29" spans="1:8" ht="15">
      <c r="A29" s="54" t="s">
        <v>63</v>
      </c>
      <c r="B29" s="54"/>
      <c r="C29" s="54"/>
      <c r="D29" s="54"/>
      <c r="E29" s="54"/>
      <c r="F29" s="54"/>
      <c r="G29" s="47"/>
      <c r="H29" s="48"/>
    </row>
    <row r="30" spans="1:8" ht="13.5">
      <c r="A30" s="55"/>
      <c r="B30" s="56"/>
      <c r="C30" s="56"/>
      <c r="D30" s="41"/>
      <c r="E30" s="41"/>
      <c r="F30" s="41"/>
      <c r="H30" s="48"/>
    </row>
    <row r="31" spans="1:7" ht="13.5">
      <c r="A31" s="55"/>
      <c r="B31" s="56"/>
      <c r="C31" s="41"/>
      <c r="D31" s="41"/>
      <c r="E31" s="41"/>
      <c r="F31" s="41"/>
      <c r="G31" s="47"/>
    </row>
    <row r="32" spans="1:8" ht="13.5">
      <c r="A32" s="55"/>
      <c r="B32" s="56"/>
      <c r="C32" s="41"/>
      <c r="D32" s="41"/>
      <c r="E32" s="41"/>
      <c r="F32" s="56"/>
      <c r="H32" s="48"/>
    </row>
    <row r="33" ht="15">
      <c r="A33" s="57"/>
    </row>
    <row r="34" ht="15">
      <c r="A34" s="57"/>
    </row>
    <row r="35" ht="15">
      <c r="A35" s="57"/>
    </row>
    <row r="36" ht="13.5">
      <c r="A36" s="59"/>
    </row>
    <row r="37" ht="15">
      <c r="A37" s="57"/>
    </row>
    <row r="38" ht="15">
      <c r="A38" s="57"/>
    </row>
    <row r="39" ht="15">
      <c r="A39" s="57"/>
    </row>
    <row r="40" ht="15">
      <c r="A40" s="57"/>
    </row>
    <row r="41" ht="15">
      <c r="A41" s="57"/>
    </row>
    <row r="42" ht="13.5">
      <c r="A42" s="59"/>
    </row>
  </sheetData>
  <sheetProtection/>
  <mergeCells count="14">
    <mergeCell ref="A29:F29"/>
    <mergeCell ref="A7:F7"/>
    <mergeCell ref="A16:F16"/>
    <mergeCell ref="A17:F17"/>
    <mergeCell ref="A18:F18"/>
    <mergeCell ref="A19:F19"/>
    <mergeCell ref="A20:F20"/>
    <mergeCell ref="A1:C1"/>
    <mergeCell ref="A2:F2"/>
    <mergeCell ref="A15:F15"/>
    <mergeCell ref="A3:F3"/>
    <mergeCell ref="A4:F4"/>
    <mergeCell ref="A5:F5"/>
    <mergeCell ref="A6:F6"/>
  </mergeCells>
  <printOptions horizontalCentered="1" verticalCentered="1"/>
  <pageMargins left="0" right="0" top="0.6299212598425197" bottom="0.5511811023622047" header="0.35433070866141736" footer="0.35433070866141736"/>
  <pageSetup horizontalDpi="600" verticalDpi="600" orientation="landscape" scale="65" r:id="rId1"/>
  <headerFooter>
    <oddHeader>&amp;L&amp;"-,Negrita"&amp;12Caja Costarricense de Seguro Social&amp;"-,Normal"
&amp;"-,Negrita"Dirección de Presupuesto</oddHeader>
    <oddFooter>&amp;L&amp;Fjhv.-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8"/>
  <sheetViews>
    <sheetView showGridLines="0" zoomScale="90" zoomScaleNormal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9.57421875" style="25" customWidth="1"/>
    <col min="2" max="2" width="15.7109375" style="58" customWidth="1"/>
    <col min="3" max="3" width="16.8515625" style="25" customWidth="1"/>
    <col min="4" max="4" width="17.00390625" style="25" customWidth="1"/>
    <col min="5" max="5" width="15.28125" style="25" bestFit="1" customWidth="1"/>
    <col min="6" max="6" width="18.00390625" style="25" customWidth="1"/>
    <col min="7" max="7" width="5.8515625" style="25" customWidth="1"/>
    <col min="8" max="8" width="19.57421875" style="25" customWidth="1"/>
    <col min="9" max="9" width="22.00390625" style="25" bestFit="1" customWidth="1"/>
    <col min="10" max="16384" width="11.421875" style="25" customWidth="1"/>
  </cols>
  <sheetData>
    <row r="1" spans="1:6" s="25" customFormat="1" ht="13.5">
      <c r="A1" s="60" t="s">
        <v>0</v>
      </c>
      <c r="B1" s="60"/>
      <c r="C1" s="60"/>
      <c r="D1" s="60"/>
      <c r="E1" s="60"/>
      <c r="F1" s="60"/>
    </row>
    <row r="2" spans="1:6" s="25" customFormat="1" ht="13.5">
      <c r="A2" s="45" t="s">
        <v>1</v>
      </c>
      <c r="B2" s="45"/>
      <c r="C2" s="45"/>
      <c r="D2" s="45"/>
      <c r="E2" s="45"/>
      <c r="F2" s="45"/>
    </row>
    <row r="3" spans="1:6" s="25" customFormat="1" ht="13.5">
      <c r="A3" s="29" t="s">
        <v>27</v>
      </c>
      <c r="B3" s="29"/>
      <c r="C3" s="29"/>
      <c r="D3" s="29"/>
      <c r="E3" s="29"/>
      <c r="F3" s="29"/>
    </row>
    <row r="4" spans="1:6" s="25" customFormat="1" ht="15" customHeight="1">
      <c r="A4" s="29" t="s">
        <v>26</v>
      </c>
      <c r="B4" s="29"/>
      <c r="C4" s="29"/>
      <c r="D4" s="29"/>
      <c r="E4" s="29"/>
      <c r="F4" s="29"/>
    </row>
    <row r="5" spans="1:6" s="25" customFormat="1" ht="13.5">
      <c r="A5" s="29" t="s">
        <v>29</v>
      </c>
      <c r="B5" s="29"/>
      <c r="C5" s="29"/>
      <c r="D5" s="29"/>
      <c r="E5" s="29"/>
      <c r="F5" s="29"/>
    </row>
    <row r="6" spans="1:14" s="25" customFormat="1" ht="14.25" thickBot="1">
      <c r="A6" s="29" t="s">
        <v>28</v>
      </c>
      <c r="B6" s="29"/>
      <c r="C6" s="29"/>
      <c r="D6" s="29"/>
      <c r="E6" s="29"/>
      <c r="F6" s="29"/>
      <c r="J6" s="61"/>
      <c r="K6" s="61"/>
      <c r="L6" s="61"/>
      <c r="M6" s="61"/>
      <c r="N6" s="61"/>
    </row>
    <row r="7" spans="1:14" s="25" customFormat="1" ht="25.5">
      <c r="A7" s="62" t="s">
        <v>11</v>
      </c>
      <c r="B7" s="63" t="s">
        <v>2</v>
      </c>
      <c r="C7" s="63" t="s">
        <v>3</v>
      </c>
      <c r="D7" s="63" t="s">
        <v>4</v>
      </c>
      <c r="E7" s="62" t="s">
        <v>12</v>
      </c>
      <c r="F7" s="64" t="s">
        <v>30</v>
      </c>
      <c r="J7" s="65"/>
      <c r="K7" s="65"/>
      <c r="L7" s="65"/>
      <c r="M7" s="65"/>
      <c r="N7" s="65"/>
    </row>
    <row r="8" spans="1:14" s="25" customFormat="1" ht="13.5">
      <c r="A8" s="50" t="s">
        <v>24</v>
      </c>
      <c r="B8" s="36">
        <v>0</v>
      </c>
      <c r="C8" s="66">
        <v>-16318599194.010006</v>
      </c>
      <c r="D8" s="66">
        <v>-38927498160.54</v>
      </c>
      <c r="E8" s="67">
        <v>-59615454801.159996</v>
      </c>
      <c r="F8" s="68">
        <v>0</v>
      </c>
      <c r="J8" s="69"/>
      <c r="K8" s="70"/>
      <c r="L8" s="70"/>
      <c r="M8" s="70"/>
      <c r="N8" s="71"/>
    </row>
    <row r="9" spans="1:14" s="25" customFormat="1" ht="13.5">
      <c r="A9" s="50" t="s">
        <v>23</v>
      </c>
      <c r="B9" s="36">
        <v>9178749999.99</v>
      </c>
      <c r="C9" s="72">
        <v>2572119724.47</v>
      </c>
      <c r="D9" s="67">
        <v>5061209019.38</v>
      </c>
      <c r="E9" s="67">
        <v>0</v>
      </c>
      <c r="F9" s="36">
        <v>16812078743.84</v>
      </c>
      <c r="H9" s="47"/>
      <c r="I9" s="73"/>
      <c r="J9" s="69"/>
      <c r="K9" s="74"/>
      <c r="L9" s="74"/>
      <c r="M9" s="74"/>
      <c r="N9" s="56"/>
    </row>
    <row r="10" spans="1:14" s="25" customFormat="1" ht="13.5">
      <c r="A10" s="50" t="s">
        <v>13</v>
      </c>
      <c r="B10" s="36">
        <v>9178749999.99</v>
      </c>
      <c r="C10" s="36">
        <v>-13746479469.540007</v>
      </c>
      <c r="D10" s="36">
        <v>-33866289141.16</v>
      </c>
      <c r="E10" s="36">
        <v>-59615454801.159996</v>
      </c>
      <c r="F10" s="36">
        <v>16812078743.84</v>
      </c>
      <c r="H10" s="47"/>
      <c r="I10" s="73"/>
      <c r="J10" s="69"/>
      <c r="K10" s="71"/>
      <c r="L10" s="56"/>
      <c r="M10" s="56"/>
      <c r="N10" s="56"/>
    </row>
    <row r="11" spans="1:14" s="25" customFormat="1" ht="13.5">
      <c r="A11" s="50" t="s">
        <v>25</v>
      </c>
      <c r="B11" s="36">
        <v>25497349194.000008</v>
      </c>
      <c r="C11" s="67">
        <v>25181018690.999992</v>
      </c>
      <c r="D11" s="67">
        <v>25749165660.000004</v>
      </c>
      <c r="E11" s="67">
        <v>25589126819.99999</v>
      </c>
      <c r="F11" s="36">
        <v>102016660364.99998</v>
      </c>
      <c r="H11" s="47"/>
      <c r="I11" s="58"/>
      <c r="J11" s="69"/>
      <c r="K11" s="56"/>
      <c r="L11" s="56"/>
      <c r="M11" s="56"/>
      <c r="N11" s="56"/>
    </row>
    <row r="12" spans="1:9" s="25" customFormat="1" ht="13.5">
      <c r="A12" s="50" t="s">
        <v>14</v>
      </c>
      <c r="B12" s="75">
        <v>-16318599194.010008</v>
      </c>
      <c r="C12" s="36">
        <v>-38927498160.54</v>
      </c>
      <c r="D12" s="36">
        <v>-59615454801.16</v>
      </c>
      <c r="E12" s="36">
        <v>-85204581621.15999</v>
      </c>
      <c r="F12" s="36">
        <v>-85204581621.15999</v>
      </c>
      <c r="H12" s="47"/>
      <c r="I12" s="73"/>
    </row>
    <row r="13" spans="1:6" s="25" customFormat="1" ht="14.25" thickBot="1">
      <c r="A13" s="76"/>
      <c r="B13" s="77"/>
      <c r="C13" s="78"/>
      <c r="D13" s="78"/>
      <c r="E13" s="78"/>
      <c r="F13" s="79"/>
    </row>
    <row r="14" spans="1:6" s="25" customFormat="1" ht="15">
      <c r="A14" s="40" t="s">
        <v>60</v>
      </c>
      <c r="B14" s="56"/>
      <c r="C14" s="80"/>
      <c r="D14" s="80"/>
      <c r="E14" s="80"/>
      <c r="F14" s="80"/>
    </row>
    <row r="15" spans="2:6" s="25" customFormat="1" ht="19.5" customHeight="1">
      <c r="B15" s="81"/>
      <c r="C15" s="81"/>
      <c r="D15" s="80"/>
      <c r="E15" s="80"/>
      <c r="F15" s="80"/>
    </row>
    <row r="16" spans="1:6" s="25" customFormat="1" ht="19.5" customHeight="1">
      <c r="A16" s="82"/>
      <c r="B16" s="80"/>
      <c r="C16" s="80"/>
      <c r="D16" s="80"/>
      <c r="E16" s="80"/>
      <c r="F16" s="80"/>
    </row>
    <row r="17" s="25" customFormat="1" ht="13.5">
      <c r="B17" s="47"/>
    </row>
    <row r="18" s="25" customFormat="1" ht="13.5">
      <c r="B18" s="83"/>
    </row>
  </sheetData>
  <sheetProtection/>
  <mergeCells count="7">
    <mergeCell ref="J6:N6"/>
    <mergeCell ref="A1:F1"/>
    <mergeCell ref="A2:F2"/>
    <mergeCell ref="A3:F3"/>
    <mergeCell ref="A4:F4"/>
    <mergeCell ref="A5:F5"/>
    <mergeCell ref="A6:F6"/>
  </mergeCells>
  <printOptions horizontalCentered="1" verticalCentered="1"/>
  <pageMargins left="0" right="0" top="0.5511811023622047" bottom="1.141732283464567" header="0.7086614173228347" footer="0.7086614173228347"/>
  <pageSetup horizontalDpi="600" verticalDpi="600" orientation="landscape" scale="77" r:id="rId1"/>
  <headerFooter>
    <oddHeader>&amp;L&amp;"-,Negrita"&amp;14Caja Costarricense de Seguro Social
Dirección de Presupuesto</oddHeader>
    <oddFooter>&amp;C&amp;8&amp;F jhv.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Saborio Martínez</dc:creator>
  <cp:keywords/>
  <dc:description/>
  <cp:lastModifiedBy>Stephanie Salas Soto</cp:lastModifiedBy>
  <cp:lastPrinted>2019-08-07T15:06:48Z</cp:lastPrinted>
  <dcterms:created xsi:type="dcterms:W3CDTF">2016-05-05T22:03:53Z</dcterms:created>
  <dcterms:modified xsi:type="dcterms:W3CDTF">2023-02-20T15:46:33Z</dcterms:modified>
  <cp:category/>
  <cp:version/>
  <cp:contentType/>
  <cp:contentStatus/>
</cp:coreProperties>
</file>